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07FD0252-D66B-47BC-9227-9048568E233E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 concurrentCalc="0"/>
</workbook>
</file>

<file path=xl/calcChain.xml><?xml version="1.0" encoding="utf-8"?>
<calcChain xmlns="http://schemas.openxmlformats.org/spreadsheetml/2006/main">
  <c r="G40" i="1" l="1"/>
  <c r="J22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7" i="1"/>
  <c r="G88" i="1"/>
  <c r="G91" i="1"/>
  <c r="G92" i="1"/>
  <c r="G93" i="1"/>
  <c r="G94" i="1"/>
  <c r="G95" i="1"/>
  <c r="G96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26" i="1"/>
  <c r="G132" i="1"/>
  <c r="G225" i="1"/>
  <c r="G224" i="1"/>
  <c r="G223" i="1"/>
  <c r="G222" i="1"/>
  <c r="G221" i="1"/>
  <c r="G220" i="1"/>
  <c r="G219" i="1"/>
  <c r="G218" i="1"/>
  <c r="G217" i="1"/>
  <c r="G216" i="1"/>
  <c r="G9" i="1"/>
  <c r="F116" i="1"/>
  <c r="G116" i="1"/>
  <c r="G10" i="1"/>
  <c r="G11" i="1"/>
  <c r="G115" i="1"/>
  <c r="G352" i="1"/>
  <c r="G353" i="1"/>
  <c r="G354" i="1"/>
  <c r="G355" i="1"/>
  <c r="G356" i="1"/>
  <c r="G357" i="1"/>
  <c r="G358" i="1"/>
  <c r="G121" i="1"/>
  <c r="G122" i="1"/>
  <c r="G123" i="1"/>
  <c r="G124" i="1"/>
  <c r="G125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9" i="1"/>
  <c r="G310" i="1"/>
  <c r="G311" i="1"/>
  <c r="G312" i="1"/>
  <c r="G313" i="1"/>
  <c r="G314" i="1"/>
  <c r="G315" i="1"/>
  <c r="G316" i="1"/>
  <c r="G317" i="1"/>
  <c r="G318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9" i="1"/>
  <c r="G12" i="1"/>
  <c r="G306" i="1"/>
  <c r="G319" i="1"/>
</calcChain>
</file>

<file path=xl/sharedStrings.xml><?xml version="1.0" encoding="utf-8"?>
<sst xmlns="http://schemas.openxmlformats.org/spreadsheetml/2006/main" count="1502" uniqueCount="305">
  <si>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</si>
  <si>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</si>
  <si>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</si>
  <si>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</si>
  <si>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</si>
  <si>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</si>
  <si>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</si>
  <si>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</si>
  <si>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</si>
  <si>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</si>
  <si>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</si>
  <si>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</si>
  <si>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</si>
  <si>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</si>
  <si>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</si>
  <si>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</si>
  <si>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</si>
  <si>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</si>
  <si>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</si>
  <si>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</si>
  <si>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</si>
  <si>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</si>
  <si>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</si>
  <si>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</si>
  <si>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</si>
  <si>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</si>
  <si>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</si>
  <si>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</si>
  <si>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</si>
  <si>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</si>
  <si>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</si>
  <si>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</si>
  <si>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</si>
  <si>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</si>
  <si>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</si>
  <si>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</si>
  <si>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</si>
  <si>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</si>
  <si>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</si>
  <si>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</si>
  <si>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</si>
  <si>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</si>
  <si>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</si>
  <si>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</si>
  <si>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</si>
  <si>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</si>
  <si>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</si>
  <si>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</si>
  <si>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</si>
  <si>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</si>
  <si>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</si>
  <si>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</si>
  <si>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</si>
  <si>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</si>
  <si>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</si>
  <si>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</si>
  <si>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</si>
  <si>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</si>
  <si>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</si>
  <si>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</si>
  <si>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</si>
  <si>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</si>
  <si>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</si>
  <si>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</si>
  <si>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</si>
  <si>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</si>
  <si>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</si>
  <si>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</si>
  <si>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</si>
  <si>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</si>
  <si>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</si>
  <si>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</si>
  <si>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</si>
  <si>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</si>
  <si>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</si>
  <si>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</si>
  <si>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</si>
  <si>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</si>
  <si>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</si>
  <si>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</si>
  <si>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</si>
  <si>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</si>
  <si>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</si>
  <si>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</si>
  <si>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</si>
  <si>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</si>
  <si>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</si>
  <si>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</si>
  <si>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</si>
  <si>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</si>
  <si>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</si>
  <si>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</si>
  <si>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</si>
  <si>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</si>
  <si>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</si>
  <si>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</si>
  <si>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</si>
  <si>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</si>
  <si>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</si>
  <si>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</si>
  <si>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</si>
  <si>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</si>
  <si>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</si>
  <si>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</si>
  <si>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</si>
  <si>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</si>
  <si>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</si>
  <si>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</si>
  <si>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</si>
  <si>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</si>
  <si>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</si>
  <si>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</si>
  <si>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</si>
  <si>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</si>
  <si>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</si>
  <si>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</si>
  <si>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</si>
  <si>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</si>
  <si>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</si>
  <si>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</si>
  <si>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</si>
  <si>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</si>
  <si>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</si>
  <si>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</si>
  <si>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</si>
  <si>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</si>
  <si>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</si>
  <si>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</si>
  <si>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</si>
  <si>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</si>
  <si>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</si>
  <si>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</si>
  <si>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</si>
  <si>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</si>
  <si>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</si>
  <si>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</si>
  <si>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</si>
  <si>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</si>
  <si>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</si>
  <si>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</si>
  <si>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</si>
  <si>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</si>
  <si>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</si>
  <si>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</si>
  <si>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</si>
  <si>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</si>
  <si>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</si>
  <si>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</si>
  <si>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</si>
  <si>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</si>
  <si>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</si>
  <si>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</si>
  <si>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</si>
  <si>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</si>
  <si>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</si>
  <si>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</si>
  <si>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</si>
  <si>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</si>
  <si>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</si>
  <si>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</si>
  <si>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</si>
  <si>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</si>
  <si>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</si>
  <si>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</si>
  <si>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</si>
  <si>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</si>
  <si>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</si>
  <si>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</si>
  <si>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</si>
  <si>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</si>
  <si>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</si>
  <si>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</si>
  <si>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</si>
  <si>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</si>
  <si>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</si>
  <si>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</si>
  <si>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</si>
  <si>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</si>
  <si>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</si>
  <si>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</si>
  <si>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</si>
  <si>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</si>
  <si>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</si>
  <si>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</si>
  <si>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</si>
  <si>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</si>
  <si>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</si>
  <si>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</si>
  <si>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</si>
  <si>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</si>
  <si>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</si>
  <si>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</si>
  <si>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</si>
  <si>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</si>
  <si>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</si>
  <si>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</si>
  <si>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</si>
  <si>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</si>
  <si>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</si>
  <si>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</si>
  <si>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</si>
  <si>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</si>
  <si>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</si>
  <si>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</si>
  <si>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</si>
  <si>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</si>
  <si>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</si>
  <si>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</si>
  <si>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</si>
  <si>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</si>
  <si>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</si>
  <si>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</si>
  <si>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</si>
  <si>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</si>
  <si>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</si>
  <si>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</si>
  <si>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</si>
  <si>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</si>
  <si>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</si>
  <si>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</si>
  <si>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</si>
  <si>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</si>
  <si>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</si>
  <si>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</si>
  <si>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</si>
  <si>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</si>
  <si>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</si>
  <si>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</si>
  <si>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</si>
  <si>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</si>
  <si>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</si>
  <si>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</si>
  <si>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</si>
  <si>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</si>
  <si>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</si>
  <si>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</si>
  <si>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</si>
  <si>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</si>
  <si>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</si>
  <si>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</si>
  <si>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</si>
  <si>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</si>
  <si>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</si>
  <si>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</si>
  <si>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</si>
  <si>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</si>
  <si>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</si>
  <si>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</si>
  <si>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C2</t>
  </si>
  <si>
    <t>Сосна обыкновенная</t>
  </si>
  <si>
    <t xml:space="preserve">Туя западная Брабант / Brabant  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</si>
  <si>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</si>
  <si>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</si>
  <si>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</si>
  <si>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t xml:space="preserve">Туя западная Даника / Danica (шар) </t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</si>
  <si>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</si>
  <si>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</si>
  <si>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</si>
  <si>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</si>
  <si>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</si>
  <si>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</si>
  <si>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</si>
  <si>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</si>
  <si>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</si>
  <si>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</si>
  <si>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</si>
  <si>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</si>
  <si>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</si>
  <si>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</si>
  <si>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</si>
  <si>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</si>
  <si>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</si>
  <si>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</si>
  <si>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</si>
  <si>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</si>
  <si>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</si>
  <si>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</si>
  <si>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</si>
  <si>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</si>
  <si>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</si>
  <si>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</si>
  <si>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</si>
  <si>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</si>
  <si>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</si>
  <si>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</si>
  <si>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</si>
  <si>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</si>
  <si>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</si>
  <si>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</si>
  <si>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</si>
  <si>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</si>
  <si>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</si>
  <si>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</si>
  <si>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C10</t>
  </si>
  <si>
    <t>С10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</si>
  <si>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</si>
  <si>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</si>
  <si>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</si>
  <si>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</si>
  <si>
    <t>Растения в контейнере C10/С12</t>
  </si>
  <si>
    <t>▼ Минимальная партия растений в горшках С3 от 150 штук, С5 от 75штук, С7,5/С10/С12 от 35шт ▼</t>
  </si>
  <si>
    <t>▲ Минимальная партия растений в горшках С3 от 150 штук, С5 от 75штук, С7,5/С10/С12 от 35шт  ( 1 европаллет -3000р ) ▲</t>
  </si>
  <si>
    <t>Пихта сибирская / Abies sibirica</t>
  </si>
  <si>
    <t>Сосна черная / Pinus nigra</t>
  </si>
  <si>
    <t>Гортензия метельчатая Полар Бир / Polar 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</si>
</sst>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51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0" fillId="0" borderId="1" xfId="0" applyBorder="1"/>
    <xf numFmtId="0" fontId="0" fillId="0" borderId="2" xfId="0" applyBorder="1"/>
    <xf numFmtId="0" fontId="9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0" fontId="12" fillId="0" borderId="6" xfId="0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0" fontId="3" fillId="3" borderId="23" xfId="0" applyFont="1" applyFill="1" applyBorder="1"/>
    <xf numFmtId="0" fontId="0" fillId="2" borderId="7" xfId="0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7" xfId="0" applyBorder="1"/>
    <xf numFmtId="0" fontId="0" fillId="0" borderId="17" xfId="0" applyBorder="1"/>
    <xf numFmtId="0" fontId="0" fillId="2" borderId="44" xfId="0" applyFill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3" fillId="3" borderId="16" xfId="0" applyFont="1" applyFill="1" applyBorder="1"/>
    <xf numFmtId="0" fontId="0" fillId="0" borderId="58" xfId="0" applyBorder="1"/>
    <xf numFmtId="0" fontId="0" fillId="2" borderId="58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7" xfId="0" applyFont="1" applyBorder="1" applyAlignment="1">
      <alignment vertical="center"/>
    </xf>
    <xf numFmtId="0" fontId="16" fillId="0" borderId="33" xfId="0" applyFont="1" applyBorder="1"/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6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7" xfId="0" applyNumberFormat="1" applyFont="1" applyBorder="1" applyAlignment="1">
      <alignment horizontal="center" vertical="center" wrapText="1"/>
    </xf>
    <xf numFmtId="167" fontId="20" fillId="0" borderId="5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0" fillId="0" borderId="38" xfId="0" applyBorder="1"/>
    <xf numFmtId="0" fontId="0" fillId="3" borderId="0" xfId="0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3" fillId="7" borderId="42" xfId="0" applyFon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7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0" xfId="0" applyNumberFormat="1" applyFont="1" applyBorder="1" applyAlignment="1">
      <alignment horizontal="center" vertical="center"/>
    </xf>
    <xf numFmtId="0" fontId="19" fillId="0" borderId="63" xfId="0" applyFont="1" applyBorder="1" applyAlignment="1">
      <alignment vertical="center"/>
    </xf>
    <xf numFmtId="0" fontId="20" fillId="0" borderId="57" xfId="0" applyFont="1" applyBorder="1" applyAlignment="1">
      <alignment horizontal="center" vertical="center" wrapText="1"/>
    </xf>
    <xf numFmtId="165" fontId="20" fillId="0" borderId="57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60" xfId="0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0" fontId="0" fillId="0" borderId="48" xfId="0" applyBorder="1"/>
    <xf numFmtId="0" fontId="0" fillId="3" borderId="49" xfId="0" applyFill="1" applyBorder="1"/>
    <xf numFmtId="0" fontId="0" fillId="3" borderId="58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0" fontId="0" fillId="3" borderId="38" xfId="0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49" fontId="3" fillId="2" borderId="7" xfId="0" applyNumberFormat="1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center" vertical="center"/>
    </xf>
    <xf numFmtId="0" fontId="0" fillId="2" borderId="66" xfId="0" applyFill="1" applyBorder="1"/>
    <xf numFmtId="0" fontId="0" fillId="0" borderId="66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0" fontId="0" fillId="11" borderId="67" xfId="0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5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6" xfId="0" applyFill="1" applyBorder="1"/>
    <xf numFmtId="0" fontId="3" fillId="7" borderId="23" xfId="0" applyFont="1" applyFill="1" applyBorder="1"/>
    <xf numFmtId="0" fontId="0" fillId="7" borderId="38" xfId="0" applyFill="1" applyBorder="1"/>
    <xf numFmtId="0" fontId="0" fillId="7" borderId="0" xfId="0" applyFill="1" applyAlignment="1">
      <alignment horizontal="left" vertical="center"/>
    </xf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59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0" xfId="0" applyFill="1" applyBorder="1"/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0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0" fontId="0" fillId="3" borderId="11" xfId="0" applyFill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0" fontId="7" fillId="2" borderId="60" xfId="0" applyFont="1" applyFill="1" applyBorder="1"/>
    <xf numFmtId="0" fontId="0" fillId="0" borderId="32" xfId="0" applyBorder="1" applyAlignment="1">
      <alignment horizontal="left"/>
    </xf>
    <xf numFmtId="49" fontId="0" fillId="0" borderId="69" xfId="0" applyNumberForma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9" xfId="0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0" fillId="0" borderId="9" xfId="0" applyBorder="1"/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8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0" fillId="0" borderId="50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49" fontId="3" fillId="0" borderId="33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5" xfId="0" applyFill="1" applyBorder="1"/>
    <xf numFmtId="49" fontId="3" fillId="0" borderId="42" xfId="0" applyNumberFormat="1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0" fillId="0" borderId="10" xfId="0" applyFill="1" applyBorder="1"/>
    <xf numFmtId="0" fontId="3" fillId="7" borderId="52" xfId="0" applyFont="1" applyFill="1" applyBorder="1"/>
    <xf numFmtId="0" fontId="10" fillId="7" borderId="52" xfId="0" applyFont="1" applyFill="1" applyBorder="1" applyAlignment="1">
      <alignment horizontal="center" vertical="center"/>
    </xf>
    <xf numFmtId="0" fontId="0" fillId="7" borderId="9" xfId="0" applyFill="1" applyBorder="1"/>
    <xf numFmtId="49" fontId="3" fillId="3" borderId="39" xfId="0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49" fontId="3" fillId="2" borderId="61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68" fontId="0" fillId="0" borderId="18" xfId="0" applyNumberFormat="1" applyBorder="1" applyAlignment="1">
      <alignment vertical="center"/>
    </xf>
    <xf numFmtId="168" fontId="0" fillId="0" borderId="21" xfId="0" applyNumberFormat="1" applyBorder="1" applyAlignment="1">
      <alignment vertical="center"/>
    </xf>
    <xf numFmtId="168" fontId="0" fillId="0" borderId="19" xfId="0" applyNumberFormat="1" applyBorder="1" applyAlignment="1">
      <alignment vertical="center"/>
    </xf>
    <xf numFmtId="168" fontId="0" fillId="0" borderId="11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168" fontId="0" fillId="0" borderId="5" xfId="0" applyNumberFormat="1" applyFont="1" applyBorder="1"/>
    <xf numFmtId="17" fontId="0" fillId="0" borderId="5" xfId="0" applyNumberFormat="1" applyBorder="1" applyAlignment="1">
      <alignment horizontal="center"/>
    </xf>
    <xf numFmtId="0" fontId="0" fillId="0" borderId="5" xfId="0" applyFont="1" applyBorder="1"/>
    <xf numFmtId="49" fontId="0" fillId="0" borderId="6" xfId="0" applyNumberForma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8" fontId="0" fillId="0" borderId="2" xfId="0" applyNumberFormat="1" applyBorder="1"/>
    <xf numFmtId="168" fontId="23" fillId="3" borderId="8" xfId="0" applyNumberFormat="1" applyFont="1" applyFill="1" applyBorder="1" applyAlignment="1">
      <alignment horizontal="center" vertical="center"/>
    </xf>
    <xf numFmtId="168" fontId="2" fillId="6" borderId="53" xfId="0" applyNumberFormat="1" applyFont="1" applyFill="1" applyBorder="1" applyAlignment="1">
      <alignment horizontal="center" vertical="center" wrapText="1"/>
    </xf>
    <xf numFmtId="168" fontId="3" fillId="0" borderId="4" xfId="0" applyNumberFormat="1" applyFont="1" applyBorder="1"/>
    <xf numFmtId="168" fontId="3" fillId="0" borderId="5" xfId="0" applyNumberFormat="1" applyFont="1" applyBorder="1"/>
    <xf numFmtId="168" fontId="3" fillId="0" borderId="69" xfId="0" applyNumberFormat="1" applyFont="1" applyBorder="1"/>
    <xf numFmtId="168" fontId="0" fillId="0" borderId="19" xfId="0" applyNumberFormat="1" applyBorder="1"/>
    <xf numFmtId="168" fontId="0" fillId="0" borderId="20" xfId="0" applyNumberFormat="1" applyBorder="1"/>
    <xf numFmtId="168" fontId="3" fillId="0" borderId="0" xfId="0" applyNumberFormat="1" applyFont="1"/>
    <xf numFmtId="168" fontId="12" fillId="0" borderId="0" xfId="0" applyNumberFormat="1" applyFont="1"/>
    <xf numFmtId="168" fontId="2" fillId="6" borderId="28" xfId="0" applyNumberFormat="1" applyFont="1" applyFill="1" applyBorder="1" applyAlignment="1">
      <alignment horizontal="center" vertical="center" wrapText="1"/>
    </xf>
    <xf numFmtId="168" fontId="0" fillId="0" borderId="31" xfId="0" applyNumberFormat="1" applyBorder="1"/>
    <xf numFmtId="168" fontId="0" fillId="0" borderId="33" xfId="0" applyNumberFormat="1" applyBorder="1"/>
    <xf numFmtId="168" fontId="0" fillId="0" borderId="30" xfId="0" applyNumberFormat="1" applyBorder="1"/>
    <xf numFmtId="168" fontId="0" fillId="3" borderId="62" xfId="0" applyNumberFormat="1" applyFill="1" applyBorder="1"/>
    <xf numFmtId="168" fontId="0" fillId="3" borderId="35" xfId="0" applyNumberFormat="1" applyFill="1" applyBorder="1"/>
    <xf numFmtId="168" fontId="0" fillId="11" borderId="59" xfId="0" applyNumberFormat="1" applyFill="1" applyBorder="1"/>
    <xf numFmtId="168" fontId="0" fillId="0" borderId="34" xfId="0" applyNumberFormat="1" applyBorder="1"/>
    <xf numFmtId="168" fontId="0" fillId="0" borderId="35" xfId="0" applyNumberFormat="1" applyBorder="1"/>
    <xf numFmtId="168" fontId="0" fillId="0" borderId="64" xfId="0" applyNumberFormat="1" applyBorder="1"/>
    <xf numFmtId="168" fontId="0" fillId="3" borderId="36" xfId="0" applyNumberFormat="1" applyFill="1" applyBorder="1"/>
    <xf numFmtId="168" fontId="0" fillId="0" borderId="65" xfId="0" applyNumberFormat="1" applyBorder="1"/>
    <xf numFmtId="168" fontId="0" fillId="0" borderId="36" xfId="0" applyNumberFormat="1" applyBorder="1"/>
    <xf numFmtId="168" fontId="0" fillId="3" borderId="34" xfId="0" applyNumberFormat="1" applyFill="1" applyBorder="1"/>
    <xf numFmtId="168" fontId="0" fillId="3" borderId="33" xfId="0" applyNumberFormat="1" applyFill="1" applyBorder="1"/>
    <xf numFmtId="168" fontId="0" fillId="3" borderId="30" xfId="0" applyNumberFormat="1" applyFill="1" applyBorder="1"/>
    <xf numFmtId="168" fontId="0" fillId="2" borderId="34" xfId="0" applyNumberFormat="1" applyFill="1" applyBorder="1"/>
    <xf numFmtId="168" fontId="0" fillId="2" borderId="35" xfId="0" applyNumberFormat="1" applyFill="1" applyBorder="1"/>
    <xf numFmtId="168" fontId="0" fillId="2" borderId="36" xfId="0" applyNumberFormat="1" applyFill="1" applyBorder="1"/>
    <xf numFmtId="168" fontId="0" fillId="2" borderId="64" xfId="0" applyNumberFormat="1" applyFill="1" applyBorder="1"/>
    <xf numFmtId="168" fontId="0" fillId="0" borderId="22" xfId="0" applyNumberFormat="1" applyBorder="1"/>
    <xf numFmtId="168" fontId="0" fillId="2" borderId="62" xfId="0" applyNumberFormat="1" applyFill="1" applyBorder="1"/>
    <xf numFmtId="168" fontId="0" fillId="0" borderId="62" xfId="0" applyNumberFormat="1" applyBorder="1"/>
    <xf numFmtId="168" fontId="0" fillId="0" borderId="62" xfId="0" applyNumberFormat="1" applyFill="1" applyBorder="1"/>
    <xf numFmtId="168" fontId="0" fillId="0" borderId="33" xfId="0" applyNumberFormat="1" applyFill="1" applyBorder="1"/>
    <xf numFmtId="168" fontId="0" fillId="0" borderId="27" xfId="0" applyNumberFormat="1" applyFill="1" applyBorder="1"/>
    <xf numFmtId="168" fontId="0" fillId="7" borderId="3" xfId="0" applyNumberFormat="1" applyFill="1" applyBorder="1"/>
    <xf numFmtId="168" fontId="0" fillId="7" borderId="64" xfId="0" applyNumberFormat="1" applyFill="1" applyBorder="1"/>
    <xf numFmtId="168" fontId="0" fillId="7" borderId="42" xfId="0" applyNumberFormat="1" applyFill="1" applyBorder="1"/>
    <xf numFmtId="168" fontId="0" fillId="0" borderId="43" xfId="0" applyNumberFormat="1" applyBorder="1"/>
    <xf numFmtId="168" fontId="0" fillId="0" borderId="51" xfId="0" applyNumberFormat="1" applyBorder="1"/>
    <xf numFmtId="168" fontId="0" fillId="0" borderId="45" xfId="0" applyNumberFormat="1" applyBorder="1"/>
    <xf numFmtId="168" fontId="0" fillId="0" borderId="29" xfId="0" applyNumberFormat="1" applyBorder="1"/>
    <xf numFmtId="168" fontId="0" fillId="2" borderId="31" xfId="0" applyNumberFormat="1" applyFill="1" applyBorder="1"/>
    <xf numFmtId="168" fontId="0" fillId="2" borderId="33" xfId="0" applyNumberFormat="1" applyFill="1" applyBorder="1"/>
    <xf numFmtId="168" fontId="0" fillId="0" borderId="42" xfId="0" applyNumberFormat="1" applyBorder="1"/>
    <xf numFmtId="168" fontId="0" fillId="3" borderId="64" xfId="0" applyNumberFormat="1" applyFill="1" applyBorder="1"/>
    <xf numFmtId="168" fontId="0" fillId="7" borderId="34" xfId="0" applyNumberFormat="1" applyFill="1" applyBorder="1"/>
    <xf numFmtId="168" fontId="0" fillId="7" borderId="35" xfId="0" applyNumberFormat="1" applyFill="1" applyBorder="1"/>
    <xf numFmtId="168" fontId="0" fillId="7" borderId="34" xfId="0" applyNumberFormat="1" applyFill="1" applyBorder="1" applyAlignment="1">
      <alignment vertical="center"/>
    </xf>
    <xf numFmtId="168" fontId="0" fillId="0" borderId="54" xfId="0" applyNumberFormat="1" applyBorder="1"/>
    <xf numFmtId="168" fontId="7" fillId="0" borderId="34" xfId="0" applyNumberFormat="1" applyFont="1" applyBorder="1"/>
    <xf numFmtId="168" fontId="7" fillId="0" borderId="35" xfId="0" applyNumberFormat="1" applyFont="1" applyBorder="1"/>
    <xf numFmtId="168" fontId="7" fillId="0" borderId="27" xfId="0" applyNumberFormat="1" applyFont="1" applyBorder="1"/>
    <xf numFmtId="168" fontId="0" fillId="3" borderId="21" xfId="0" applyNumberFormat="1" applyFill="1" applyBorder="1"/>
    <xf numFmtId="168" fontId="0" fillId="3" borderId="55" xfId="0" applyNumberFormat="1" applyFill="1" applyBorder="1"/>
    <xf numFmtId="168" fontId="0" fillId="0" borderId="27" xfId="0" applyNumberFormat="1" applyBorder="1"/>
    <xf numFmtId="168" fontId="15" fillId="8" borderId="52" xfId="0" applyNumberFormat="1" applyFont="1" applyFill="1" applyBorder="1" applyAlignment="1">
      <alignment horizontal="center" vertical="center" wrapText="1"/>
    </xf>
    <xf numFmtId="168" fontId="0" fillId="0" borderId="33" xfId="0" applyNumberFormat="1" applyBorder="1" applyAlignment="1">
      <alignment horizontal="center"/>
    </xf>
    <xf numFmtId="168" fontId="0" fillId="0" borderId="54" xfId="0" applyNumberFormat="1" applyBorder="1" applyAlignment="1">
      <alignment horizontal="center"/>
    </xf>
    <xf numFmtId="168" fontId="17" fillId="0" borderId="0" xfId="0" applyNumberFormat="1" applyFont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168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68" fontId="0" fillId="0" borderId="6" xfId="0" applyNumberFormat="1" applyFill="1" applyBorder="1"/>
    <xf numFmtId="0" fontId="0" fillId="0" borderId="6" xfId="0" applyFill="1" applyBorder="1"/>
    <xf numFmtId="168" fontId="9" fillId="3" borderId="14" xfId="0" applyNumberFormat="1" applyFont="1" applyFill="1" applyBorder="1" applyAlignment="1">
      <alignment vertical="center"/>
    </xf>
    <xf numFmtId="168" fontId="0" fillId="0" borderId="3" xfId="0" applyNumberFormat="1" applyBorder="1"/>
    <xf numFmtId="168" fontId="2" fillId="6" borderId="52" xfId="0" applyNumberFormat="1" applyFont="1" applyFill="1" applyBorder="1" applyAlignment="1">
      <alignment horizontal="center" vertical="center"/>
    </xf>
    <xf numFmtId="168" fontId="3" fillId="0" borderId="18" xfId="0" applyNumberFormat="1" applyFont="1" applyBorder="1"/>
    <xf numFmtId="168" fontId="3" fillId="0" borderId="19" xfId="0" applyNumberFormat="1" applyFont="1" applyBorder="1"/>
    <xf numFmtId="168" fontId="3" fillId="0" borderId="55" xfId="0" applyNumberFormat="1" applyFont="1" applyBorder="1"/>
    <xf numFmtId="168" fontId="4" fillId="0" borderId="0" xfId="0" applyNumberFormat="1" applyFont="1"/>
    <xf numFmtId="168" fontId="4" fillId="0" borderId="0" xfId="0" applyNumberFormat="1" applyFont="1" applyAlignment="1">
      <alignment vertical="center"/>
    </xf>
    <xf numFmtId="168" fontId="0" fillId="0" borderId="19" xfId="0" applyNumberFormat="1" applyFont="1" applyBorder="1" applyAlignment="1">
      <alignment vertical="center"/>
    </xf>
    <xf numFmtId="168" fontId="0" fillId="0" borderId="20" xfId="0" applyNumberFormat="1" applyBorder="1" applyAlignment="1">
      <alignment vertical="center"/>
    </xf>
    <xf numFmtId="168" fontId="4" fillId="0" borderId="29" xfId="0" applyNumberFormat="1" applyFont="1" applyBorder="1" applyAlignment="1">
      <alignment vertical="center"/>
    </xf>
    <xf numFmtId="168" fontId="0" fillId="0" borderId="20" xfId="0" applyNumberFormat="1" applyFill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2" fillId="6" borderId="28" xfId="0" applyNumberFormat="1" applyFont="1" applyFill="1" applyBorder="1" applyAlignment="1">
      <alignment horizontal="center" vertical="center"/>
    </xf>
    <xf numFmtId="168" fontId="0" fillId="0" borderId="18" xfId="0" applyNumberFormat="1" applyBorder="1"/>
    <xf numFmtId="168" fontId="0" fillId="3" borderId="68" xfId="0" applyNumberFormat="1" applyFill="1" applyBorder="1"/>
    <xf numFmtId="168" fontId="0" fillId="3" borderId="57" xfId="0" applyNumberFormat="1" applyFill="1" applyBorder="1"/>
    <xf numFmtId="168" fontId="0" fillId="11" borderId="53" xfId="0" applyNumberFormat="1" applyFill="1" applyBorder="1"/>
    <xf numFmtId="168" fontId="0" fillId="3" borderId="19" xfId="0" applyNumberFormat="1" applyFill="1" applyBorder="1"/>
    <xf numFmtId="168" fontId="0" fillId="3" borderId="20" xfId="0" applyNumberFormat="1" applyFill="1" applyBorder="1"/>
    <xf numFmtId="168" fontId="0" fillId="2" borderId="19" xfId="0" applyNumberFormat="1" applyFill="1" applyBorder="1"/>
    <xf numFmtId="168" fontId="0" fillId="2" borderId="41" xfId="0" applyNumberFormat="1" applyFill="1" applyBorder="1"/>
    <xf numFmtId="168" fontId="0" fillId="2" borderId="18" xfId="0" applyNumberFormat="1" applyFill="1" applyBorder="1"/>
    <xf numFmtId="168" fontId="0" fillId="2" borderId="22" xfId="0" applyNumberFormat="1" applyFill="1" applyBorder="1"/>
    <xf numFmtId="168" fontId="0" fillId="2" borderId="20" xfId="0" applyNumberFormat="1" applyFill="1" applyBorder="1"/>
    <xf numFmtId="168" fontId="0" fillId="3" borderId="18" xfId="0" applyNumberFormat="1" applyFill="1" applyBorder="1"/>
    <xf numFmtId="168" fontId="0" fillId="2" borderId="21" xfId="0" applyNumberFormat="1" applyFill="1" applyBorder="1"/>
    <xf numFmtId="168" fontId="0" fillId="0" borderId="41" xfId="0" applyNumberFormat="1" applyFill="1" applyBorder="1"/>
    <xf numFmtId="168" fontId="0" fillId="0" borderId="22" xfId="0" applyNumberFormat="1" applyFill="1" applyBorder="1"/>
    <xf numFmtId="168" fontId="0" fillId="0" borderId="20" xfId="0" applyNumberFormat="1" applyFill="1" applyBorder="1"/>
    <xf numFmtId="168" fontId="0" fillId="7" borderId="53" xfId="0" applyNumberFormat="1" applyFill="1" applyBorder="1"/>
    <xf numFmtId="168" fontId="0" fillId="7" borderId="22" xfId="0" applyNumberFormat="1" applyFill="1" applyBorder="1"/>
    <xf numFmtId="168" fontId="0" fillId="3" borderId="22" xfId="0" applyNumberFormat="1" applyFill="1" applyBorder="1"/>
    <xf numFmtId="168" fontId="0" fillId="7" borderId="18" xfId="0" applyNumberFormat="1" applyFill="1" applyBorder="1"/>
    <xf numFmtId="168" fontId="0" fillId="7" borderId="19" xfId="0" applyNumberFormat="1" applyFill="1" applyBorder="1"/>
    <xf numFmtId="168" fontId="0" fillId="0" borderId="55" xfId="0" applyNumberFormat="1" applyBorder="1"/>
    <xf numFmtId="168" fontId="0" fillId="0" borderId="41" xfId="0" applyNumberFormat="1" applyBorder="1"/>
    <xf numFmtId="168" fontId="0" fillId="0" borderId="21" xfId="0" applyNumberFormat="1" applyBorder="1"/>
    <xf numFmtId="0" fontId="1" fillId="6" borderId="1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168" fontId="1" fillId="6" borderId="14" xfId="0" applyNumberFormat="1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/>
    </xf>
    <xf numFmtId="168" fontId="7" fillId="0" borderId="18" xfId="0" applyNumberFormat="1" applyFont="1" applyBorder="1"/>
    <xf numFmtId="168" fontId="7" fillId="0" borderId="20" xfId="0" applyNumberFormat="1" applyFont="1" applyBorder="1"/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116262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509443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96"/>
  <sheetViews>
    <sheetView tabSelected="1" topLeftCell="A4" zoomScale="70" zoomScaleNormal="70" zoomScaleSheetLayoutView="106" workbookViewId="0">
      <selection activeCell="J9" sqref="J9"/>
    </sheetView>
  </sheetViews>
  <sheetFormatPr defaultRowHeight="15" x14ac:dyDescent="0.25"/>
  <cols>
    <col min="1" max="1" width="2.7109375" customWidth="1"/>
    <col min="2" max="2" width="73.28515625" customWidth="1"/>
    <col min="3" max="3" width="13.140625" style="52" customWidth="1"/>
    <col min="4" max="4" width="13.140625" style="35" customWidth="1"/>
    <col min="5" max="5" width="12.7109375" style="384" customWidth="1"/>
    <col min="6" max="6" width="12.140625" customWidth="1"/>
    <col min="7" max="7" width="16.7109375" style="339" customWidth="1"/>
    <col min="8" max="8" width="20.42578125" style="105" customWidth="1"/>
    <col min="9" max="9" width="3.28515625" style="105" customWidth="1"/>
    <col min="10" max="10" width="9.140625" style="105"/>
    <col min="11" max="11" width="12.140625" style="105" customWidth="1"/>
    <col min="12" max="13" width="9.140625" style="105"/>
  </cols>
  <sheetData>
    <row r="1" spans="2:15" ht="15" customHeight="1" thickBot="1" x14ac:dyDescent="0.3"/>
    <row r="2" spans="2:15" ht="59.25" customHeight="1" thickBot="1" x14ac:dyDescent="0.3">
      <c r="B2" s="518" t="s">
        <v>11</v>
      </c>
      <c r="C2" s="519"/>
      <c r="D2" s="519"/>
      <c r="E2" s="519"/>
      <c r="F2" s="11"/>
      <c r="G2" s="454"/>
    </row>
    <row r="3" spans="2:15" ht="93" customHeight="1" thickBot="1" x14ac:dyDescent="0.3">
      <c r="B3" s="9"/>
      <c r="C3" s="53"/>
      <c r="D3" s="36"/>
      <c r="E3" s="385"/>
      <c r="F3" s="10"/>
      <c r="G3" s="455"/>
    </row>
    <row r="4" spans="2:15" s="3" customFormat="1" ht="19.5" customHeight="1" thickBot="1" x14ac:dyDescent="0.3">
      <c r="B4" s="32"/>
      <c r="C4" s="51"/>
      <c r="D4" s="33" t="s">
        <v>14</v>
      </c>
      <c r="E4" s="386"/>
      <c r="F4" s="534" t="s">
        <v>13</v>
      </c>
      <c r="G4" s="535"/>
      <c r="H4" s="105"/>
      <c r="I4" s="105"/>
      <c r="J4" s="105"/>
      <c r="K4" s="105"/>
      <c r="L4" s="105"/>
      <c r="M4" s="105"/>
    </row>
    <row r="5" spans="2:15" ht="22.5" customHeight="1" thickBot="1" x14ac:dyDescent="0.3">
      <c r="B5" s="536"/>
      <c r="C5" s="537"/>
      <c r="D5" s="537"/>
      <c r="E5" s="537"/>
      <c r="F5" s="532">
        <v>46223</v>
      </c>
      <c r="G5" s="533"/>
    </row>
    <row r="6" spans="2:15" ht="24.75" customHeight="1" thickBot="1" x14ac:dyDescent="0.3">
      <c r="B6" s="526" t="s">
        <v>174</v>
      </c>
      <c r="C6" s="527"/>
      <c r="D6" s="527"/>
      <c r="E6" s="527"/>
      <c r="F6" s="527"/>
      <c r="G6" s="528"/>
    </row>
    <row r="7" spans="2:15" ht="28.5" customHeight="1" thickBot="1" x14ac:dyDescent="0.3">
      <c r="B7" s="541" t="s">
        <v>190</v>
      </c>
      <c r="C7" s="542"/>
      <c r="D7" s="542"/>
      <c r="E7" s="542"/>
      <c r="F7" s="542"/>
      <c r="G7" s="543"/>
      <c r="H7" s="95"/>
    </row>
    <row r="8" spans="2:15" s="100" customFormat="1" ht="39" customHeight="1" thickBot="1" x14ac:dyDescent="0.3">
      <c r="B8" s="104" t="s">
        <v>0</v>
      </c>
      <c r="C8" s="101" t="s">
        <v>251</v>
      </c>
      <c r="D8" s="102" t="s">
        <v>1</v>
      </c>
      <c r="E8" s="387" t="s">
        <v>220</v>
      </c>
      <c r="F8" s="103" t="s">
        <v>8</v>
      </c>
      <c r="G8" s="456" t="s">
        <v>9</v>
      </c>
      <c r="H8" s="106"/>
      <c r="I8" s="106"/>
      <c r="J8" s="106"/>
      <c r="K8" s="106"/>
      <c r="L8" s="106"/>
      <c r="M8" s="106"/>
    </row>
    <row r="9" spans="2:15" x14ac:dyDescent="0.25">
      <c r="B9" s="295" t="s">
        <v>258</v>
      </c>
      <c r="C9" s="296" t="s">
        <v>257</v>
      </c>
      <c r="D9" s="297" t="s">
        <v>2</v>
      </c>
      <c r="E9" s="388">
        <v>75</v>
      </c>
      <c r="F9" s="298"/>
      <c r="G9" s="457">
        <f t="shared" ref="G9:G10" si="0">E9*F9</f>
        <v>0</v>
      </c>
      <c r="H9" s="153"/>
      <c r="J9" s="284"/>
      <c r="K9" s="284"/>
    </row>
    <row r="10" spans="2:15" x14ac:dyDescent="0.25">
      <c r="B10" s="299" t="s">
        <v>259</v>
      </c>
      <c r="C10" s="300" t="s">
        <v>257</v>
      </c>
      <c r="D10" s="301" t="s">
        <v>2</v>
      </c>
      <c r="E10" s="389">
        <v>75</v>
      </c>
      <c r="F10" s="302"/>
      <c r="G10" s="458">
        <f t="shared" si="0"/>
        <v>0</v>
      </c>
      <c r="H10" s="153"/>
      <c r="J10" s="284"/>
      <c r="K10" s="284"/>
    </row>
    <row r="11" spans="2:15" ht="15.75" thickBot="1" x14ac:dyDescent="0.3">
      <c r="B11" s="291" t="s">
        <v>249</v>
      </c>
      <c r="C11" s="292" t="s">
        <v>257</v>
      </c>
      <c r="D11" s="293" t="s">
        <v>2</v>
      </c>
      <c r="E11" s="390">
        <v>75</v>
      </c>
      <c r="F11" s="294"/>
      <c r="G11" s="459">
        <f t="shared" ref="G11" si="1">E11*F11</f>
        <v>0</v>
      </c>
      <c r="H11" s="153"/>
      <c r="J11" s="284"/>
      <c r="K11" s="284"/>
    </row>
    <row r="12" spans="2:15" ht="19.5" thickBot="1" x14ac:dyDescent="0.35">
      <c r="B12" s="523" t="s">
        <v>173</v>
      </c>
      <c r="C12" s="524"/>
      <c r="D12" s="524"/>
      <c r="E12" s="524"/>
      <c r="F12" s="525"/>
      <c r="G12" s="460">
        <f>SUM(G9:G11)</f>
        <v>0</v>
      </c>
      <c r="J12"/>
      <c r="K12"/>
    </row>
    <row r="13" spans="2:15" ht="8.25" customHeight="1" x14ac:dyDescent="0.25">
      <c r="B13" s="3"/>
      <c r="E13" s="339"/>
    </row>
    <row r="14" spans="2:15" ht="16.5" customHeight="1" thickBot="1" x14ac:dyDescent="0.3">
      <c r="B14" s="34"/>
      <c r="F14" s="34"/>
      <c r="G14" s="461"/>
      <c r="H14" s="95"/>
      <c r="L14" s="34"/>
      <c r="M14" s="52"/>
      <c r="N14" s="35"/>
      <c r="O14" s="22"/>
    </row>
    <row r="15" spans="2:15" ht="36" customHeight="1" thickBot="1" x14ac:dyDescent="0.3">
      <c r="B15" s="544" t="s">
        <v>300</v>
      </c>
      <c r="C15" s="545"/>
      <c r="D15" s="545"/>
      <c r="E15" s="545"/>
      <c r="F15" s="545"/>
      <c r="G15" s="546"/>
    </row>
    <row r="16" spans="2:15" s="348" customFormat="1" ht="22.5" customHeight="1" thickBot="1" x14ac:dyDescent="0.3">
      <c r="B16" s="502" t="s">
        <v>266</v>
      </c>
      <c r="C16" s="503"/>
      <c r="D16" s="503"/>
      <c r="E16" s="503"/>
      <c r="F16" s="503"/>
      <c r="G16" s="504"/>
      <c r="H16" s="347"/>
      <c r="M16" s="349"/>
      <c r="O16" s="350"/>
    </row>
    <row r="17" spans="2:15" ht="33.75" customHeight="1" thickBot="1" x14ac:dyDescent="0.3">
      <c r="B17" s="492" t="s">
        <v>0</v>
      </c>
      <c r="C17" s="494" t="s">
        <v>267</v>
      </c>
      <c r="D17" s="496" t="s">
        <v>1</v>
      </c>
      <c r="E17" s="495" t="s">
        <v>220</v>
      </c>
      <c r="F17" s="493" t="s">
        <v>268</v>
      </c>
      <c r="G17" s="456" t="s">
        <v>9</v>
      </c>
      <c r="H17" s="95"/>
      <c r="L17" s="34"/>
      <c r="M17" s="52"/>
      <c r="N17" s="35"/>
      <c r="O17" s="22"/>
    </row>
    <row r="18" spans="2:15" ht="16.5" customHeight="1" x14ac:dyDescent="0.25">
      <c r="B18" s="311" t="s">
        <v>269</v>
      </c>
      <c r="C18" s="341" t="s">
        <v>120</v>
      </c>
      <c r="D18" s="226" t="s">
        <v>248</v>
      </c>
      <c r="E18" s="312">
        <v>500</v>
      </c>
      <c r="F18" s="313"/>
      <c r="G18" s="372">
        <f t="shared" ref="G18:G36" si="2">E18*F18</f>
        <v>0</v>
      </c>
      <c r="H18" s="95"/>
      <c r="L18" s="34"/>
      <c r="M18" s="52"/>
      <c r="N18" s="35"/>
      <c r="O18" s="22"/>
    </row>
    <row r="19" spans="2:15" ht="16.5" customHeight="1" thickBot="1" x14ac:dyDescent="0.3">
      <c r="B19" s="24" t="s">
        <v>270</v>
      </c>
      <c r="C19" s="223" t="s">
        <v>120</v>
      </c>
      <c r="D19" s="224" t="s">
        <v>248</v>
      </c>
      <c r="E19" s="315">
        <v>500</v>
      </c>
      <c r="F19" s="316"/>
      <c r="G19" s="374">
        <f t="shared" si="2"/>
        <v>0</v>
      </c>
      <c r="H19" s="95"/>
      <c r="L19" s="34"/>
      <c r="M19" s="52"/>
      <c r="N19" s="35"/>
      <c r="O19" s="22"/>
    </row>
    <row r="20" spans="2:15" ht="16.5" customHeight="1" x14ac:dyDescent="0.25">
      <c r="B20" s="24" t="s">
        <v>262</v>
      </c>
      <c r="C20" s="223" t="s">
        <v>120</v>
      </c>
      <c r="D20" s="224" t="s">
        <v>248</v>
      </c>
      <c r="E20" s="315">
        <v>500</v>
      </c>
      <c r="F20" s="316"/>
      <c r="G20" s="374">
        <f t="shared" si="2"/>
        <v>0</v>
      </c>
      <c r="H20" s="95"/>
      <c r="J20" s="514" t="s">
        <v>10</v>
      </c>
      <c r="K20" s="515"/>
      <c r="L20" s="34"/>
      <c r="M20" s="52"/>
      <c r="N20" s="35"/>
      <c r="O20" s="22"/>
    </row>
    <row r="21" spans="2:15" ht="16.5" customHeight="1" thickBot="1" x14ac:dyDescent="0.3">
      <c r="B21" s="24" t="s">
        <v>271</v>
      </c>
      <c r="C21" s="223" t="s">
        <v>120</v>
      </c>
      <c r="D21" s="224" t="s">
        <v>248</v>
      </c>
      <c r="E21" s="315">
        <v>500</v>
      </c>
      <c r="F21" s="316"/>
      <c r="G21" s="374">
        <f t="shared" si="2"/>
        <v>0</v>
      </c>
      <c r="H21" s="95"/>
      <c r="J21" s="516"/>
      <c r="K21" s="517"/>
      <c r="L21" s="34"/>
      <c r="M21" s="52"/>
      <c r="N21" s="35"/>
      <c r="O21" s="22"/>
    </row>
    <row r="22" spans="2:15" ht="16.5" customHeight="1" x14ac:dyDescent="0.25">
      <c r="B22" s="24" t="s">
        <v>272</v>
      </c>
      <c r="C22" s="223" t="s">
        <v>120</v>
      </c>
      <c r="D22" s="224" t="s">
        <v>248</v>
      </c>
      <c r="E22" s="315">
        <v>500</v>
      </c>
      <c r="F22" s="316"/>
      <c r="G22" s="374">
        <f t="shared" si="2"/>
        <v>0</v>
      </c>
      <c r="H22" s="95"/>
      <c r="J22" s="547">
        <f>G12+G115+G359+G116+G306+G319+G351+G40+G59+G77+G88+G101+G111</f>
        <v>0</v>
      </c>
      <c r="K22" s="548"/>
      <c r="L22" s="34"/>
      <c r="M22" s="52"/>
      <c r="N22" s="35"/>
      <c r="O22" s="22"/>
    </row>
    <row r="23" spans="2:15" ht="16.5" customHeight="1" thickBot="1" x14ac:dyDescent="0.3">
      <c r="B23" s="24" t="s">
        <v>273</v>
      </c>
      <c r="C23" s="223" t="s">
        <v>120</v>
      </c>
      <c r="D23" s="224" t="s">
        <v>248</v>
      </c>
      <c r="E23" s="315">
        <v>500</v>
      </c>
      <c r="F23" s="316"/>
      <c r="G23" s="374">
        <f t="shared" si="2"/>
        <v>0</v>
      </c>
      <c r="H23" s="95"/>
      <c r="J23" s="549"/>
      <c r="K23" s="550"/>
      <c r="L23" s="34"/>
      <c r="M23" s="52"/>
      <c r="N23" s="35"/>
      <c r="O23" s="22"/>
    </row>
    <row r="24" spans="2:15" ht="16.5" customHeight="1" x14ac:dyDescent="0.25">
      <c r="B24" s="222" t="s">
        <v>261</v>
      </c>
      <c r="C24" s="223" t="s">
        <v>120</v>
      </c>
      <c r="D24" s="224" t="s">
        <v>248</v>
      </c>
      <c r="E24" s="315">
        <v>500</v>
      </c>
      <c r="F24" s="316"/>
      <c r="G24" s="374">
        <f t="shared" si="2"/>
        <v>0</v>
      </c>
      <c r="H24" s="95"/>
      <c r="L24" s="34"/>
      <c r="M24" s="52"/>
      <c r="N24" s="35"/>
      <c r="O24" s="22"/>
    </row>
    <row r="25" spans="2:15" ht="16.5" customHeight="1" x14ac:dyDescent="0.25">
      <c r="B25" s="222" t="s">
        <v>274</v>
      </c>
      <c r="C25" s="223" t="s">
        <v>120</v>
      </c>
      <c r="D25" s="224" t="s">
        <v>248</v>
      </c>
      <c r="E25" s="315">
        <v>500</v>
      </c>
      <c r="F25" s="316"/>
      <c r="G25" s="374">
        <f t="shared" si="2"/>
        <v>0</v>
      </c>
      <c r="H25" s="95"/>
      <c r="L25" s="34"/>
      <c r="M25" s="52"/>
      <c r="N25" s="35"/>
      <c r="O25" s="22"/>
    </row>
    <row r="26" spans="2:15" ht="16.5" customHeight="1" x14ac:dyDescent="0.25">
      <c r="B26" s="24" t="s">
        <v>275</v>
      </c>
      <c r="C26" s="223" t="s">
        <v>120</v>
      </c>
      <c r="D26" s="224" t="s">
        <v>248</v>
      </c>
      <c r="E26" s="315">
        <v>500</v>
      </c>
      <c r="F26" s="316"/>
      <c r="G26" s="374">
        <f t="shared" si="2"/>
        <v>0</v>
      </c>
      <c r="H26" s="95"/>
      <c r="L26" s="34"/>
      <c r="M26" s="52"/>
      <c r="N26" s="35"/>
      <c r="O26" s="22"/>
    </row>
    <row r="27" spans="2:15" ht="16.5" customHeight="1" x14ac:dyDescent="0.25">
      <c r="B27" s="24" t="s">
        <v>276</v>
      </c>
      <c r="C27" s="223" t="s">
        <v>120</v>
      </c>
      <c r="D27" s="224" t="s">
        <v>248</v>
      </c>
      <c r="E27" s="315">
        <v>500</v>
      </c>
      <c r="F27" s="316"/>
      <c r="G27" s="374">
        <f t="shared" si="2"/>
        <v>0</v>
      </c>
      <c r="H27" s="95"/>
      <c r="L27" s="34"/>
      <c r="M27" s="52"/>
      <c r="N27" s="35"/>
      <c r="O27" s="22"/>
    </row>
    <row r="28" spans="2:15" ht="16.5" customHeight="1" x14ac:dyDescent="0.25">
      <c r="B28" s="24" t="s">
        <v>277</v>
      </c>
      <c r="C28" s="223" t="s">
        <v>120</v>
      </c>
      <c r="D28" s="224" t="s">
        <v>248</v>
      </c>
      <c r="E28" s="315">
        <v>500</v>
      </c>
      <c r="F28" s="316"/>
      <c r="G28" s="374">
        <f t="shared" si="2"/>
        <v>0</v>
      </c>
      <c r="H28" s="95"/>
      <c r="L28" s="34"/>
      <c r="M28" s="52"/>
      <c r="N28" s="35"/>
      <c r="O28" s="22"/>
    </row>
    <row r="29" spans="2:15" ht="16.5" customHeight="1" x14ac:dyDescent="0.25">
      <c r="B29" s="377" t="s">
        <v>180</v>
      </c>
      <c r="C29" s="379" t="s">
        <v>120</v>
      </c>
      <c r="D29" s="378" t="s">
        <v>217</v>
      </c>
      <c r="E29" s="380">
        <v>500</v>
      </c>
      <c r="F29" s="382"/>
      <c r="G29" s="462">
        <f>E29*F29</f>
        <v>0</v>
      </c>
      <c r="H29" s="95"/>
      <c r="L29" s="34"/>
      <c r="M29" s="52"/>
      <c r="N29" s="35"/>
      <c r="O29" s="22"/>
    </row>
    <row r="30" spans="2:15" ht="16.5" customHeight="1" x14ac:dyDescent="0.25">
      <c r="B30" s="24" t="s">
        <v>278</v>
      </c>
      <c r="C30" s="223" t="s">
        <v>120</v>
      </c>
      <c r="D30" s="224" t="s">
        <v>248</v>
      </c>
      <c r="E30" s="315">
        <v>500</v>
      </c>
      <c r="F30" s="316"/>
      <c r="G30" s="374">
        <f t="shared" si="2"/>
        <v>0</v>
      </c>
      <c r="H30" s="95"/>
      <c r="L30" s="34"/>
      <c r="M30" s="52"/>
      <c r="N30" s="35"/>
      <c r="O30" s="22"/>
    </row>
    <row r="31" spans="2:15" ht="16.5" customHeight="1" x14ac:dyDescent="0.25">
      <c r="B31" s="222" t="s">
        <v>263</v>
      </c>
      <c r="C31" s="223" t="s">
        <v>120</v>
      </c>
      <c r="D31" s="224" t="s">
        <v>248</v>
      </c>
      <c r="E31" s="315">
        <v>500</v>
      </c>
      <c r="F31" s="316"/>
      <c r="G31" s="374">
        <f t="shared" si="2"/>
        <v>0</v>
      </c>
      <c r="H31" s="95"/>
      <c r="L31" s="34"/>
      <c r="M31" s="52"/>
      <c r="N31" s="35"/>
      <c r="O31" s="22"/>
    </row>
    <row r="32" spans="2:15" ht="16.5" customHeight="1" x14ac:dyDescent="0.25">
      <c r="B32" s="222" t="s">
        <v>178</v>
      </c>
      <c r="C32" s="223" t="s">
        <v>120</v>
      </c>
      <c r="D32" s="224" t="s">
        <v>248</v>
      </c>
      <c r="E32" s="315">
        <v>500</v>
      </c>
      <c r="F32" s="316"/>
      <c r="G32" s="374">
        <f t="shared" si="2"/>
        <v>0</v>
      </c>
      <c r="H32" s="95"/>
      <c r="L32" s="34"/>
      <c r="M32" s="52"/>
      <c r="N32" s="35"/>
      <c r="O32" s="22"/>
    </row>
    <row r="33" spans="2:15" ht="16.5" customHeight="1" x14ac:dyDescent="0.25">
      <c r="B33" s="222" t="s">
        <v>260</v>
      </c>
      <c r="C33" s="223" t="s">
        <v>120</v>
      </c>
      <c r="D33" s="224" t="s">
        <v>248</v>
      </c>
      <c r="E33" s="315">
        <v>500</v>
      </c>
      <c r="F33" s="316"/>
      <c r="G33" s="374">
        <f t="shared" si="2"/>
        <v>0</v>
      </c>
      <c r="H33" s="95"/>
      <c r="L33" s="34"/>
      <c r="M33" s="52"/>
      <c r="N33" s="35"/>
      <c r="O33" s="22"/>
    </row>
    <row r="34" spans="2:15" ht="16.5" customHeight="1" x14ac:dyDescent="0.25">
      <c r="B34" s="222" t="s">
        <v>179</v>
      </c>
      <c r="C34" s="223" t="s">
        <v>120</v>
      </c>
      <c r="D34" s="224" t="s">
        <v>248</v>
      </c>
      <c r="E34" s="315">
        <v>500</v>
      </c>
      <c r="F34" s="316"/>
      <c r="G34" s="374">
        <f t="shared" si="2"/>
        <v>0</v>
      </c>
      <c r="H34" s="95"/>
      <c r="L34" s="34"/>
      <c r="M34" s="52"/>
      <c r="N34" s="35"/>
      <c r="O34" s="22"/>
    </row>
    <row r="35" spans="2:15" ht="16.5" customHeight="1" x14ac:dyDescent="0.25">
      <c r="B35" s="222" t="s">
        <v>279</v>
      </c>
      <c r="C35" s="223" t="s">
        <v>120</v>
      </c>
      <c r="D35" s="224" t="s">
        <v>248</v>
      </c>
      <c r="E35" s="315">
        <v>500</v>
      </c>
      <c r="F35" s="316"/>
      <c r="G35" s="374">
        <f t="shared" si="2"/>
        <v>0</v>
      </c>
      <c r="H35" s="95"/>
      <c r="L35" s="34"/>
      <c r="M35" s="52"/>
      <c r="N35" s="35"/>
      <c r="O35" s="22"/>
    </row>
    <row r="36" spans="2:15" ht="16.5" customHeight="1" x14ac:dyDescent="0.25">
      <c r="B36" s="24" t="s">
        <v>280</v>
      </c>
      <c r="C36" s="223" t="s">
        <v>120</v>
      </c>
      <c r="D36" s="224" t="s">
        <v>217</v>
      </c>
      <c r="E36" s="330">
        <v>475</v>
      </c>
      <c r="F36" s="316"/>
      <c r="G36" s="374">
        <f t="shared" si="2"/>
        <v>0</v>
      </c>
      <c r="H36" s="95"/>
      <c r="L36" s="34"/>
      <c r="M36" s="52"/>
      <c r="N36" s="35"/>
      <c r="O36" s="22"/>
    </row>
    <row r="37" spans="2:15" ht="16.5" customHeight="1" x14ac:dyDescent="0.25">
      <c r="B37" s="24" t="s">
        <v>181</v>
      </c>
      <c r="C37" s="300" t="s">
        <v>224</v>
      </c>
      <c r="D37" s="224" t="s">
        <v>248</v>
      </c>
      <c r="E37" s="315">
        <v>500</v>
      </c>
      <c r="F37" s="316"/>
      <c r="G37" s="374">
        <f>E37*F37</f>
        <v>0</v>
      </c>
      <c r="H37" s="95"/>
      <c r="L37" s="34"/>
      <c r="M37" s="52"/>
      <c r="N37" s="35"/>
      <c r="O37" s="22"/>
    </row>
    <row r="38" spans="2:15" ht="16.5" customHeight="1" x14ac:dyDescent="0.25">
      <c r="B38" s="222" t="s">
        <v>225</v>
      </c>
      <c r="C38" s="300" t="s">
        <v>224</v>
      </c>
      <c r="D38" s="224" t="s">
        <v>217</v>
      </c>
      <c r="E38" s="315">
        <v>600</v>
      </c>
      <c r="F38" s="316"/>
      <c r="G38" s="374">
        <f>E38*F38</f>
        <v>0</v>
      </c>
      <c r="H38" s="95"/>
      <c r="L38" s="34"/>
      <c r="M38" s="52"/>
      <c r="N38" s="35"/>
      <c r="O38" s="22"/>
    </row>
    <row r="39" spans="2:15" ht="16.5" customHeight="1" thickBot="1" x14ac:dyDescent="0.3">
      <c r="B39" s="323" t="s">
        <v>303</v>
      </c>
      <c r="C39" s="383" t="s">
        <v>224</v>
      </c>
      <c r="D39" s="325" t="s">
        <v>248</v>
      </c>
      <c r="E39" s="326">
        <v>500</v>
      </c>
      <c r="F39" s="327"/>
      <c r="G39" s="463">
        <f>E39*F39</f>
        <v>0</v>
      </c>
      <c r="H39" s="95"/>
      <c r="L39" s="34"/>
      <c r="M39" s="52"/>
      <c r="N39" s="35"/>
      <c r="O39" s="22"/>
    </row>
    <row r="40" spans="2:15" ht="16.5" customHeight="1" x14ac:dyDescent="0.25">
      <c r="C40"/>
      <c r="D40"/>
      <c r="E40" s="339"/>
      <c r="G40" s="460">
        <f>SUM(G18:G39)</f>
        <v>0</v>
      </c>
      <c r="H40" s="95"/>
      <c r="L40" s="34"/>
      <c r="M40" s="52"/>
      <c r="N40" s="35"/>
      <c r="O40" s="22"/>
    </row>
    <row r="41" spans="2:15" ht="5.25" customHeight="1" thickBot="1" x14ac:dyDescent="0.3">
      <c r="B41" s="212"/>
      <c r="C41" s="317"/>
      <c r="D41" s="318"/>
      <c r="E41" s="319"/>
      <c r="F41" s="320"/>
      <c r="G41" s="464"/>
      <c r="H41" s="95"/>
      <c r="L41" s="34"/>
      <c r="M41" s="52"/>
      <c r="N41" s="35"/>
      <c r="O41" s="22"/>
    </row>
    <row r="42" spans="2:15" s="348" customFormat="1" ht="22.5" customHeight="1" thickBot="1" x14ac:dyDescent="0.3">
      <c r="B42" s="499" t="s">
        <v>281</v>
      </c>
      <c r="C42" s="500"/>
      <c r="D42" s="500"/>
      <c r="E42" s="500"/>
      <c r="F42" s="500"/>
      <c r="G42" s="501"/>
      <c r="H42" s="347"/>
      <c r="M42" s="349"/>
      <c r="O42" s="350"/>
    </row>
    <row r="43" spans="2:15" ht="16.5" customHeight="1" x14ac:dyDescent="0.25">
      <c r="B43" s="311" t="s">
        <v>235</v>
      </c>
      <c r="C43" s="296" t="s">
        <v>120</v>
      </c>
      <c r="D43" s="226" t="s">
        <v>134</v>
      </c>
      <c r="E43" s="312">
        <v>400</v>
      </c>
      <c r="F43" s="313"/>
      <c r="G43" s="372">
        <f>E43*F43</f>
        <v>0</v>
      </c>
      <c r="H43" s="95"/>
      <c r="L43" s="34"/>
      <c r="M43" s="52"/>
      <c r="N43" s="35"/>
      <c r="O43" s="22"/>
    </row>
    <row r="44" spans="2:15" ht="16.5" customHeight="1" x14ac:dyDescent="0.25">
      <c r="B44" s="24" t="s">
        <v>218</v>
      </c>
      <c r="C44" s="300" t="s">
        <v>120</v>
      </c>
      <c r="D44" s="224" t="s">
        <v>134</v>
      </c>
      <c r="E44" s="315">
        <v>450</v>
      </c>
      <c r="F44" s="316"/>
      <c r="G44" s="374">
        <f>E44*F44</f>
        <v>0</v>
      </c>
      <c r="H44" s="221" t="s">
        <v>223</v>
      </c>
      <c r="L44" s="34"/>
      <c r="M44" s="52"/>
      <c r="N44" s="35"/>
      <c r="O44" s="22"/>
    </row>
    <row r="45" spans="2:15" ht="16.5" customHeight="1" x14ac:dyDescent="0.25">
      <c r="B45" s="24" t="s">
        <v>159</v>
      </c>
      <c r="C45" s="300" t="s">
        <v>120</v>
      </c>
      <c r="D45" s="224" t="s">
        <v>133</v>
      </c>
      <c r="E45" s="315">
        <v>900</v>
      </c>
      <c r="F45" s="316"/>
      <c r="G45" s="374">
        <f>E45*F45</f>
        <v>0</v>
      </c>
      <c r="H45" s="221" t="s">
        <v>223</v>
      </c>
      <c r="L45" s="34"/>
      <c r="M45" s="52"/>
      <c r="N45" s="35"/>
      <c r="O45" s="22"/>
    </row>
    <row r="46" spans="2:15" ht="16.5" customHeight="1" x14ac:dyDescent="0.25">
      <c r="B46" s="24" t="s">
        <v>280</v>
      </c>
      <c r="C46" s="223" t="s">
        <v>59</v>
      </c>
      <c r="D46" s="224" t="s">
        <v>217</v>
      </c>
      <c r="E46" s="330">
        <v>475</v>
      </c>
      <c r="F46" s="316"/>
      <c r="G46" s="374">
        <f t="shared" ref="G46:G53" si="3">E46*F46</f>
        <v>0</v>
      </c>
      <c r="H46" s="95"/>
      <c r="L46" s="34"/>
      <c r="M46" s="52"/>
      <c r="N46" s="35"/>
      <c r="O46" s="22"/>
    </row>
    <row r="47" spans="2:15" ht="16.5" customHeight="1" x14ac:dyDescent="0.25">
      <c r="B47" s="222" t="s">
        <v>302</v>
      </c>
      <c r="C47" s="381">
        <v>44105</v>
      </c>
      <c r="D47" s="223" t="s">
        <v>161</v>
      </c>
      <c r="E47" s="345">
        <v>750</v>
      </c>
      <c r="F47" s="338"/>
      <c r="G47" s="374">
        <f>E47*F47</f>
        <v>0</v>
      </c>
      <c r="H47" s="95"/>
      <c r="L47" s="34"/>
      <c r="M47" s="52"/>
      <c r="N47" s="35"/>
      <c r="O47" s="22"/>
    </row>
    <row r="48" spans="2:15" ht="16.5" customHeight="1" x14ac:dyDescent="0.25">
      <c r="B48" s="222" t="s">
        <v>160</v>
      </c>
      <c r="C48" s="224" t="s">
        <v>51</v>
      </c>
      <c r="D48" s="224" t="s">
        <v>161</v>
      </c>
      <c r="E48" s="315">
        <v>450</v>
      </c>
      <c r="F48" s="316"/>
      <c r="G48" s="374">
        <f>E48*F48</f>
        <v>0</v>
      </c>
      <c r="H48" s="95"/>
      <c r="L48" s="34"/>
      <c r="M48" s="52"/>
      <c r="N48" s="35"/>
      <c r="O48" s="22"/>
    </row>
    <row r="49" spans="2:15" ht="16.5" customHeight="1" x14ac:dyDescent="0.25">
      <c r="B49" s="222" t="s">
        <v>250</v>
      </c>
      <c r="C49" s="224" t="s">
        <v>60</v>
      </c>
      <c r="D49" s="224" t="s">
        <v>161</v>
      </c>
      <c r="E49" s="315">
        <v>450</v>
      </c>
      <c r="F49" s="316"/>
      <c r="G49" s="374">
        <f t="shared" si="3"/>
        <v>0</v>
      </c>
      <c r="H49" s="95"/>
      <c r="L49" s="34"/>
      <c r="M49" s="52"/>
      <c r="N49" s="35"/>
      <c r="O49" s="22"/>
    </row>
    <row r="50" spans="2:15" ht="16.5" customHeight="1" x14ac:dyDescent="0.25">
      <c r="B50" s="24" t="s">
        <v>284</v>
      </c>
      <c r="C50" s="223" t="s">
        <v>244</v>
      </c>
      <c r="D50" s="224" t="s">
        <v>161</v>
      </c>
      <c r="E50" s="315">
        <v>475</v>
      </c>
      <c r="F50" s="316"/>
      <c r="G50" s="374">
        <f>E50*F50</f>
        <v>0</v>
      </c>
      <c r="H50" s="95"/>
      <c r="L50" s="34"/>
      <c r="M50" s="52"/>
      <c r="N50" s="35"/>
      <c r="O50" s="22"/>
    </row>
    <row r="51" spans="2:15" ht="16.5" customHeight="1" x14ac:dyDescent="0.25">
      <c r="B51" s="222" t="s">
        <v>254</v>
      </c>
      <c r="C51" s="224" t="s">
        <v>244</v>
      </c>
      <c r="D51" s="224" t="s">
        <v>161</v>
      </c>
      <c r="E51" s="315">
        <v>475</v>
      </c>
      <c r="F51" s="316"/>
      <c r="G51" s="374">
        <f t="shared" si="3"/>
        <v>0</v>
      </c>
      <c r="H51" s="95"/>
      <c r="L51" s="34"/>
      <c r="M51" s="52"/>
      <c r="N51" s="35"/>
      <c r="O51" s="22"/>
    </row>
    <row r="52" spans="2:15" ht="16.5" customHeight="1" x14ac:dyDescent="0.25">
      <c r="B52" s="24" t="s">
        <v>282</v>
      </c>
      <c r="C52" s="223" t="s">
        <v>60</v>
      </c>
      <c r="D52" s="224" t="s">
        <v>161</v>
      </c>
      <c r="E52" s="315">
        <v>475</v>
      </c>
      <c r="F52" s="316"/>
      <c r="G52" s="374">
        <f t="shared" si="3"/>
        <v>0</v>
      </c>
      <c r="H52" s="95"/>
      <c r="L52" s="34"/>
      <c r="M52" s="52"/>
      <c r="N52" s="35"/>
      <c r="O52" s="22"/>
    </row>
    <row r="53" spans="2:15" ht="16.5" customHeight="1" x14ac:dyDescent="0.25">
      <c r="B53" s="222" t="s">
        <v>283</v>
      </c>
      <c r="C53" s="224" t="s">
        <v>120</v>
      </c>
      <c r="D53" s="224" t="s">
        <v>161</v>
      </c>
      <c r="E53" s="315">
        <v>475</v>
      </c>
      <c r="F53" s="316"/>
      <c r="G53" s="374">
        <f t="shared" si="3"/>
        <v>0</v>
      </c>
      <c r="H53" s="95"/>
      <c r="L53" s="34"/>
      <c r="M53" s="52"/>
      <c r="N53" s="35"/>
      <c r="O53" s="22"/>
    </row>
    <row r="54" spans="2:15" ht="16.5" customHeight="1" x14ac:dyDescent="0.25">
      <c r="B54" s="222" t="s">
        <v>188</v>
      </c>
      <c r="C54" s="223" t="s">
        <v>120</v>
      </c>
      <c r="D54" s="223" t="s">
        <v>161</v>
      </c>
      <c r="E54" s="345">
        <v>475</v>
      </c>
      <c r="F54" s="338"/>
      <c r="G54" s="374">
        <f>E54*F54</f>
        <v>0</v>
      </c>
      <c r="H54" s="95"/>
      <c r="L54" s="34"/>
      <c r="M54" s="52"/>
      <c r="N54" s="35"/>
      <c r="O54" s="22"/>
    </row>
    <row r="55" spans="2:15" ht="16.5" customHeight="1" x14ac:dyDescent="0.25">
      <c r="B55" s="222" t="s">
        <v>189</v>
      </c>
      <c r="C55" s="223" t="s">
        <v>207</v>
      </c>
      <c r="D55" s="223" t="s">
        <v>134</v>
      </c>
      <c r="E55" s="345">
        <v>475</v>
      </c>
      <c r="F55" s="338"/>
      <c r="G55" s="374">
        <f>E55*F55</f>
        <v>0</v>
      </c>
      <c r="H55" s="95"/>
      <c r="L55" s="34"/>
      <c r="M55" s="52"/>
      <c r="N55" s="35"/>
      <c r="O55" s="22"/>
    </row>
    <row r="56" spans="2:15" ht="16.5" customHeight="1" x14ac:dyDescent="0.25">
      <c r="B56" s="222" t="s">
        <v>221</v>
      </c>
      <c r="C56" s="223" t="s">
        <v>120</v>
      </c>
      <c r="D56" s="223" t="s">
        <v>134</v>
      </c>
      <c r="E56" s="345">
        <v>475</v>
      </c>
      <c r="F56" s="338"/>
      <c r="G56" s="374">
        <f>E56*F56</f>
        <v>0</v>
      </c>
      <c r="H56" s="95"/>
      <c r="L56" s="34"/>
      <c r="M56" s="52"/>
      <c r="N56" s="35"/>
      <c r="O56" s="22"/>
    </row>
    <row r="57" spans="2:15" ht="16.5" customHeight="1" x14ac:dyDescent="0.25">
      <c r="B57" s="222" t="s">
        <v>177</v>
      </c>
      <c r="C57" s="223" t="s">
        <v>207</v>
      </c>
      <c r="D57" s="223" t="s">
        <v>134</v>
      </c>
      <c r="E57" s="345">
        <v>475</v>
      </c>
      <c r="F57" s="338"/>
      <c r="G57" s="374">
        <f>E57*F57</f>
        <v>0</v>
      </c>
      <c r="H57" s="95"/>
      <c r="L57" s="34"/>
      <c r="M57" s="52"/>
      <c r="N57" s="35"/>
      <c r="O57" s="22"/>
    </row>
    <row r="58" spans="2:15" ht="16.5" customHeight="1" thickBot="1" x14ac:dyDescent="0.3">
      <c r="B58" s="346" t="s">
        <v>234</v>
      </c>
      <c r="C58" s="447" t="s">
        <v>66</v>
      </c>
      <c r="D58" s="448" t="s">
        <v>134</v>
      </c>
      <c r="E58" s="449">
        <v>400</v>
      </c>
      <c r="F58" s="450"/>
      <c r="G58" s="465">
        <f>E58*F58</f>
        <v>0</v>
      </c>
      <c r="H58" s="94" t="s">
        <v>138</v>
      </c>
      <c r="L58" s="34"/>
      <c r="M58" s="52"/>
      <c r="N58" s="35"/>
      <c r="O58" s="22"/>
    </row>
    <row r="59" spans="2:15" ht="16.5" customHeight="1" x14ac:dyDescent="0.25">
      <c r="C59"/>
      <c r="D59"/>
      <c r="E59" s="339"/>
      <c r="G59" s="460">
        <f>SUM(G43:G58)</f>
        <v>0</v>
      </c>
      <c r="H59" s="95"/>
      <c r="L59" s="34"/>
      <c r="M59" s="52"/>
      <c r="N59" s="35"/>
      <c r="O59" s="22"/>
    </row>
    <row r="60" spans="2:15" ht="5.25" customHeight="1" thickBot="1" x14ac:dyDescent="0.3">
      <c r="C60"/>
      <c r="D60"/>
      <c r="E60" s="339"/>
      <c r="H60" s="95"/>
      <c r="L60" s="34"/>
      <c r="M60" s="52"/>
      <c r="N60" s="35"/>
      <c r="O60" s="22"/>
    </row>
    <row r="61" spans="2:15" s="348" customFormat="1" ht="22.5" customHeight="1" thickBot="1" x14ac:dyDescent="0.3">
      <c r="B61" s="502" t="s">
        <v>285</v>
      </c>
      <c r="C61" s="503"/>
      <c r="D61" s="503"/>
      <c r="E61" s="503"/>
      <c r="F61" s="503"/>
      <c r="G61" s="504"/>
      <c r="H61" s="347"/>
      <c r="M61" s="349"/>
      <c r="O61" s="350"/>
    </row>
    <row r="62" spans="2:15" s="348" customFormat="1" ht="17.25" customHeight="1" x14ac:dyDescent="0.25">
      <c r="B62" s="138" t="s">
        <v>265</v>
      </c>
      <c r="C62" s="225" t="s">
        <v>63</v>
      </c>
      <c r="D62" s="226" t="s">
        <v>135</v>
      </c>
      <c r="E62" s="372">
        <v>950</v>
      </c>
      <c r="F62" s="376"/>
      <c r="G62" s="372">
        <f>E62*F62</f>
        <v>0</v>
      </c>
      <c r="H62" s="221" t="s">
        <v>223</v>
      </c>
      <c r="M62" s="349"/>
      <c r="O62" s="350"/>
    </row>
    <row r="63" spans="2:15" ht="16.5" customHeight="1" x14ac:dyDescent="0.25">
      <c r="B63" s="25" t="s">
        <v>273</v>
      </c>
      <c r="C63" s="314" t="s">
        <v>60</v>
      </c>
      <c r="D63" s="229" t="s">
        <v>286</v>
      </c>
      <c r="E63" s="375">
        <v>1250</v>
      </c>
      <c r="F63" s="329"/>
      <c r="G63" s="373">
        <f t="shared" ref="G63:G76" si="4">E63*F63</f>
        <v>0</v>
      </c>
      <c r="H63" s="95"/>
      <c r="L63" s="34"/>
      <c r="M63" s="52"/>
      <c r="N63" s="35"/>
      <c r="O63" s="22"/>
    </row>
    <row r="64" spans="2:15" ht="16.5" customHeight="1" x14ac:dyDescent="0.25">
      <c r="B64" s="24" t="s">
        <v>262</v>
      </c>
      <c r="C64" s="314" t="s">
        <v>60</v>
      </c>
      <c r="D64" s="229" t="s">
        <v>135</v>
      </c>
      <c r="E64" s="328">
        <v>1250</v>
      </c>
      <c r="F64" s="329"/>
      <c r="G64" s="373">
        <f t="shared" si="4"/>
        <v>0</v>
      </c>
      <c r="H64" s="95"/>
      <c r="L64" s="34"/>
      <c r="M64" s="52"/>
      <c r="N64" s="35"/>
      <c r="O64" s="22"/>
    </row>
    <row r="65" spans="2:15" ht="16.5" customHeight="1" x14ac:dyDescent="0.25">
      <c r="B65" s="222" t="s">
        <v>261</v>
      </c>
      <c r="C65" s="321" t="s">
        <v>60</v>
      </c>
      <c r="D65" s="224" t="s">
        <v>286</v>
      </c>
      <c r="E65" s="330">
        <v>1250</v>
      </c>
      <c r="F65" s="316"/>
      <c r="G65" s="374">
        <f t="shared" si="4"/>
        <v>0</v>
      </c>
      <c r="H65" s="95"/>
      <c r="L65" s="34"/>
      <c r="M65" s="52"/>
      <c r="N65" s="35"/>
      <c r="O65" s="22"/>
    </row>
    <row r="66" spans="2:15" ht="16.5" customHeight="1" x14ac:dyDescent="0.25">
      <c r="B66" s="222" t="s">
        <v>287</v>
      </c>
      <c r="C66" s="321" t="s">
        <v>60</v>
      </c>
      <c r="D66" s="224" t="s">
        <v>286</v>
      </c>
      <c r="E66" s="330">
        <v>1250</v>
      </c>
      <c r="F66" s="316"/>
      <c r="G66" s="374">
        <f t="shared" si="4"/>
        <v>0</v>
      </c>
      <c r="H66" s="95"/>
      <c r="L66" s="34"/>
      <c r="M66" s="52"/>
      <c r="N66" s="35"/>
      <c r="O66" s="22"/>
    </row>
    <row r="67" spans="2:15" ht="16.5" customHeight="1" x14ac:dyDescent="0.25">
      <c r="B67" s="222" t="s">
        <v>274</v>
      </c>
      <c r="C67" s="321" t="s">
        <v>60</v>
      </c>
      <c r="D67" s="224" t="s">
        <v>286</v>
      </c>
      <c r="E67" s="330">
        <v>1250</v>
      </c>
      <c r="F67" s="316"/>
      <c r="G67" s="374">
        <f t="shared" si="4"/>
        <v>0</v>
      </c>
      <c r="H67" s="95"/>
      <c r="L67" s="34"/>
      <c r="M67" s="52"/>
      <c r="N67" s="35"/>
      <c r="O67" s="22"/>
    </row>
    <row r="68" spans="2:15" ht="16.5" customHeight="1" x14ac:dyDescent="0.25">
      <c r="B68" s="24" t="s">
        <v>276</v>
      </c>
      <c r="C68" s="322" t="s">
        <v>60</v>
      </c>
      <c r="D68" s="224" t="s">
        <v>286</v>
      </c>
      <c r="E68" s="330">
        <v>1250</v>
      </c>
      <c r="F68" s="316"/>
      <c r="G68" s="374">
        <f t="shared" si="4"/>
        <v>0</v>
      </c>
      <c r="H68" s="95"/>
      <c r="L68" s="34"/>
      <c r="M68" s="52"/>
      <c r="N68" s="35"/>
      <c r="O68" s="22"/>
    </row>
    <row r="69" spans="2:15" ht="16.5" customHeight="1" x14ac:dyDescent="0.25">
      <c r="B69" s="222" t="s">
        <v>263</v>
      </c>
      <c r="C69" s="321" t="s">
        <v>288</v>
      </c>
      <c r="D69" s="224" t="s">
        <v>286</v>
      </c>
      <c r="E69" s="330">
        <v>1250</v>
      </c>
      <c r="F69" s="316"/>
      <c r="G69" s="374">
        <f t="shared" si="4"/>
        <v>0</v>
      </c>
      <c r="H69" s="95"/>
      <c r="L69" s="34"/>
      <c r="M69" s="52"/>
      <c r="N69" s="35"/>
      <c r="O69" s="22"/>
    </row>
    <row r="70" spans="2:15" ht="16.5" customHeight="1" x14ac:dyDescent="0.25">
      <c r="B70" s="222" t="s">
        <v>178</v>
      </c>
      <c r="C70" s="321" t="s">
        <v>288</v>
      </c>
      <c r="D70" s="224" t="s">
        <v>135</v>
      </c>
      <c r="E70" s="330">
        <v>1250</v>
      </c>
      <c r="F70" s="316"/>
      <c r="G70" s="374">
        <f t="shared" si="4"/>
        <v>0</v>
      </c>
      <c r="H70" s="95"/>
      <c r="L70" s="34"/>
      <c r="M70" s="52"/>
      <c r="N70" s="35"/>
      <c r="O70" s="22"/>
    </row>
    <row r="71" spans="2:15" ht="16.5" customHeight="1" x14ac:dyDescent="0.25">
      <c r="B71" s="222" t="s">
        <v>260</v>
      </c>
      <c r="C71" s="321" t="s">
        <v>60</v>
      </c>
      <c r="D71" s="224" t="s">
        <v>286</v>
      </c>
      <c r="E71" s="330">
        <v>1250</v>
      </c>
      <c r="F71" s="316"/>
      <c r="G71" s="374">
        <f t="shared" si="4"/>
        <v>0</v>
      </c>
      <c r="H71" s="95"/>
      <c r="L71" s="34"/>
      <c r="M71" s="52"/>
      <c r="N71" s="35"/>
      <c r="O71" s="22"/>
    </row>
    <row r="72" spans="2:15" ht="16.5" customHeight="1" x14ac:dyDescent="0.25">
      <c r="B72" s="222" t="s">
        <v>289</v>
      </c>
      <c r="C72" s="321" t="s">
        <v>60</v>
      </c>
      <c r="D72" s="224" t="s">
        <v>286</v>
      </c>
      <c r="E72" s="315">
        <v>1250</v>
      </c>
      <c r="F72" s="316"/>
      <c r="G72" s="374">
        <f t="shared" si="4"/>
        <v>0</v>
      </c>
      <c r="H72" s="95"/>
      <c r="L72" s="34"/>
      <c r="M72" s="52"/>
      <c r="N72" s="35"/>
      <c r="O72" s="22"/>
    </row>
    <row r="73" spans="2:15" ht="16.5" customHeight="1" x14ac:dyDescent="0.25">
      <c r="B73" s="24" t="s">
        <v>181</v>
      </c>
      <c r="C73" s="322" t="s">
        <v>120</v>
      </c>
      <c r="D73" s="224" t="s">
        <v>286</v>
      </c>
      <c r="E73" s="315">
        <v>950</v>
      </c>
      <c r="F73" s="316"/>
      <c r="G73" s="374">
        <f t="shared" si="4"/>
        <v>0</v>
      </c>
      <c r="H73" s="95"/>
      <c r="L73" s="34"/>
      <c r="M73" s="52"/>
      <c r="N73" s="35"/>
      <c r="O73" s="22"/>
    </row>
    <row r="74" spans="2:15" ht="16.5" customHeight="1" x14ac:dyDescent="0.25">
      <c r="B74" s="222" t="s">
        <v>225</v>
      </c>
      <c r="C74" s="321" t="s">
        <v>120</v>
      </c>
      <c r="D74" s="224" t="s">
        <v>286</v>
      </c>
      <c r="E74" s="315">
        <v>1400</v>
      </c>
      <c r="F74" s="316"/>
      <c r="G74" s="374">
        <f t="shared" si="4"/>
        <v>0</v>
      </c>
      <c r="H74" s="95"/>
      <c r="L74" s="34"/>
      <c r="M74" s="52"/>
      <c r="N74" s="35"/>
      <c r="O74" s="22"/>
    </row>
    <row r="75" spans="2:15" ht="16.5" customHeight="1" x14ac:dyDescent="0.25">
      <c r="B75" s="222" t="s">
        <v>188</v>
      </c>
      <c r="C75" s="321" t="s">
        <v>139</v>
      </c>
      <c r="D75" s="224" t="s">
        <v>286</v>
      </c>
      <c r="E75" s="315">
        <v>1500</v>
      </c>
      <c r="F75" s="316"/>
      <c r="G75" s="374">
        <f t="shared" si="4"/>
        <v>0</v>
      </c>
      <c r="H75" s="95"/>
      <c r="L75" s="34"/>
      <c r="M75" s="52"/>
      <c r="N75" s="35"/>
      <c r="O75" s="22"/>
    </row>
    <row r="76" spans="2:15" ht="16.5" customHeight="1" thickBot="1" x14ac:dyDescent="0.3">
      <c r="B76" s="323" t="s">
        <v>160</v>
      </c>
      <c r="C76" s="324" t="s">
        <v>288</v>
      </c>
      <c r="D76" s="325" t="s">
        <v>286</v>
      </c>
      <c r="E76" s="326">
        <v>1250</v>
      </c>
      <c r="F76" s="327"/>
      <c r="G76" s="463">
        <f t="shared" si="4"/>
        <v>0</v>
      </c>
      <c r="H76" s="95"/>
      <c r="L76" s="34"/>
      <c r="M76" s="52"/>
      <c r="N76" s="35"/>
      <c r="O76" s="22"/>
    </row>
    <row r="77" spans="2:15" ht="16.5" customHeight="1" x14ac:dyDescent="0.25">
      <c r="B77" s="331"/>
      <c r="C77" s="332"/>
      <c r="D77" s="332"/>
      <c r="E77" s="333"/>
      <c r="F77" s="331"/>
      <c r="G77" s="466">
        <f>SUM(G62:G76)</f>
        <v>0</v>
      </c>
      <c r="H77" s="95"/>
      <c r="L77" s="34"/>
      <c r="M77" s="52"/>
      <c r="N77" s="35"/>
      <c r="O77" s="22"/>
    </row>
    <row r="78" spans="2:15" ht="5.25" customHeight="1" thickBot="1" x14ac:dyDescent="0.3">
      <c r="B78" s="331"/>
      <c r="C78" s="332"/>
      <c r="D78" s="332"/>
      <c r="E78" s="333"/>
      <c r="F78" s="331"/>
      <c r="G78" s="466"/>
      <c r="H78" s="95"/>
      <c r="L78" s="34"/>
      <c r="M78" s="52"/>
      <c r="N78" s="35"/>
      <c r="O78" s="22"/>
    </row>
    <row r="79" spans="2:15" s="348" customFormat="1" ht="22.5" customHeight="1" thickBot="1" x14ac:dyDescent="0.3">
      <c r="B79" s="499" t="s">
        <v>290</v>
      </c>
      <c r="C79" s="500"/>
      <c r="D79" s="500"/>
      <c r="E79" s="500"/>
      <c r="F79" s="500"/>
      <c r="G79" s="501"/>
      <c r="H79" s="347"/>
      <c r="M79" s="349"/>
      <c r="O79" s="350"/>
    </row>
    <row r="80" spans="2:15" ht="16.5" customHeight="1" x14ac:dyDescent="0.25">
      <c r="B80" s="334" t="s">
        <v>291</v>
      </c>
      <c r="C80" s="226" t="s">
        <v>288</v>
      </c>
      <c r="D80" s="226" t="s">
        <v>132</v>
      </c>
      <c r="E80" s="336">
        <v>1400</v>
      </c>
      <c r="F80" s="226"/>
      <c r="G80" s="372">
        <f t="shared" ref="G80:G86" si="5">E80*F80</f>
        <v>0</v>
      </c>
      <c r="H80" s="95"/>
      <c r="L80" s="34"/>
      <c r="M80" s="52"/>
      <c r="N80" s="35"/>
      <c r="O80" s="22"/>
    </row>
    <row r="81" spans="2:15" ht="16.5" customHeight="1" x14ac:dyDescent="0.25">
      <c r="B81" s="222" t="s">
        <v>260</v>
      </c>
      <c r="C81" s="224" t="s">
        <v>66</v>
      </c>
      <c r="D81" s="224" t="s">
        <v>292</v>
      </c>
      <c r="E81" s="315">
        <v>1800</v>
      </c>
      <c r="F81" s="316"/>
      <c r="G81" s="374">
        <f t="shared" si="5"/>
        <v>0</v>
      </c>
      <c r="H81" s="95"/>
      <c r="L81" s="34"/>
      <c r="M81" s="52"/>
      <c r="N81" s="35"/>
      <c r="O81" s="22"/>
    </row>
    <row r="82" spans="2:15" ht="16.5" customHeight="1" x14ac:dyDescent="0.25">
      <c r="B82" s="222" t="s">
        <v>179</v>
      </c>
      <c r="C82" s="224" t="s">
        <v>66</v>
      </c>
      <c r="D82" s="224" t="s">
        <v>292</v>
      </c>
      <c r="E82" s="315">
        <v>1800</v>
      </c>
      <c r="F82" s="316"/>
      <c r="G82" s="374">
        <f t="shared" si="5"/>
        <v>0</v>
      </c>
      <c r="H82" s="95"/>
      <c r="L82" s="34"/>
      <c r="M82" s="52"/>
      <c r="N82" s="35"/>
      <c r="O82" s="22"/>
    </row>
    <row r="83" spans="2:15" ht="16.5" customHeight="1" x14ac:dyDescent="0.25">
      <c r="B83" s="222" t="s">
        <v>160</v>
      </c>
      <c r="C83" s="224" t="s">
        <v>66</v>
      </c>
      <c r="D83" s="224" t="s">
        <v>292</v>
      </c>
      <c r="E83" s="315">
        <v>1400</v>
      </c>
      <c r="F83" s="316"/>
      <c r="G83" s="374">
        <f>E83*F83</f>
        <v>0</v>
      </c>
      <c r="H83" s="95"/>
      <c r="L83" s="34"/>
      <c r="M83" s="52"/>
      <c r="N83" s="35"/>
      <c r="O83" s="22"/>
    </row>
    <row r="84" spans="2:15" ht="16.5" customHeight="1" x14ac:dyDescent="0.25">
      <c r="B84" s="222" t="s">
        <v>250</v>
      </c>
      <c r="C84" s="224" t="s">
        <v>63</v>
      </c>
      <c r="D84" s="224" t="s">
        <v>132</v>
      </c>
      <c r="E84" s="315">
        <v>1200</v>
      </c>
      <c r="F84" s="316"/>
      <c r="G84" s="374">
        <f>E84*F84</f>
        <v>0</v>
      </c>
      <c r="H84" s="95"/>
      <c r="L84" s="34"/>
      <c r="M84" s="52"/>
      <c r="N84" s="35"/>
      <c r="O84" s="22"/>
    </row>
    <row r="85" spans="2:15" ht="16.5" customHeight="1" x14ac:dyDescent="0.25">
      <c r="B85" s="222" t="s">
        <v>254</v>
      </c>
      <c r="C85" s="224" t="s">
        <v>51</v>
      </c>
      <c r="D85" s="224" t="s">
        <v>292</v>
      </c>
      <c r="E85" s="315">
        <v>1500</v>
      </c>
      <c r="F85" s="316"/>
      <c r="G85" s="374">
        <f t="shared" si="5"/>
        <v>0</v>
      </c>
      <c r="H85" s="95"/>
      <c r="L85" s="34"/>
      <c r="M85" s="52"/>
      <c r="N85" s="35"/>
      <c r="O85" s="22"/>
    </row>
    <row r="86" spans="2:15" ht="16.5" customHeight="1" x14ac:dyDescent="0.25">
      <c r="B86" s="222" t="s">
        <v>283</v>
      </c>
      <c r="C86" s="224" t="s">
        <v>60</v>
      </c>
      <c r="D86" s="224" t="s">
        <v>292</v>
      </c>
      <c r="E86" s="315">
        <v>1500</v>
      </c>
      <c r="F86" s="316"/>
      <c r="G86" s="374">
        <f t="shared" si="5"/>
        <v>0</v>
      </c>
      <c r="H86" s="95"/>
      <c r="L86" s="34"/>
      <c r="M86" s="52"/>
      <c r="N86" s="35"/>
      <c r="O86" s="22"/>
    </row>
    <row r="87" spans="2:15" ht="16.5" customHeight="1" thickBot="1" x14ac:dyDescent="0.3">
      <c r="B87" s="323" t="s">
        <v>188</v>
      </c>
      <c r="C87" s="325" t="s">
        <v>288</v>
      </c>
      <c r="D87" s="325" t="s">
        <v>292</v>
      </c>
      <c r="E87" s="326">
        <v>1500</v>
      </c>
      <c r="F87" s="327"/>
      <c r="G87" s="463">
        <f>E87*F87</f>
        <v>0</v>
      </c>
      <c r="H87" s="95"/>
      <c r="L87" s="34"/>
      <c r="M87" s="52"/>
      <c r="N87" s="35"/>
      <c r="O87" s="22"/>
    </row>
    <row r="88" spans="2:15" ht="16.5" customHeight="1" x14ac:dyDescent="0.25">
      <c r="C88"/>
      <c r="D88"/>
      <c r="E88" s="339"/>
      <c r="G88" s="460">
        <f>SUM(G80:G87)</f>
        <v>0</v>
      </c>
      <c r="H88" s="95"/>
      <c r="L88" s="34"/>
      <c r="M88" s="52"/>
      <c r="N88" s="35"/>
      <c r="O88" s="22"/>
    </row>
    <row r="89" spans="2:15" ht="6.75" customHeight="1" thickBot="1" x14ac:dyDescent="0.3">
      <c r="C89"/>
      <c r="D89"/>
      <c r="E89" s="339"/>
      <c r="H89" s="95"/>
      <c r="L89" s="34"/>
      <c r="M89" s="52"/>
      <c r="N89" s="35"/>
      <c r="O89" s="22"/>
    </row>
    <row r="90" spans="2:15" s="348" customFormat="1" ht="22.5" customHeight="1" thickBot="1" x14ac:dyDescent="0.3">
      <c r="B90" s="502" t="s">
        <v>299</v>
      </c>
      <c r="C90" s="503"/>
      <c r="D90" s="503"/>
      <c r="E90" s="503"/>
      <c r="F90" s="503"/>
      <c r="G90" s="504"/>
      <c r="H90" s="347"/>
      <c r="M90" s="349"/>
      <c r="O90" s="350"/>
    </row>
    <row r="91" spans="2:15" ht="16.5" customHeight="1" x14ac:dyDescent="0.25">
      <c r="B91" s="337" t="s">
        <v>287</v>
      </c>
      <c r="C91" s="335" t="s">
        <v>62</v>
      </c>
      <c r="D91" s="226" t="s">
        <v>293</v>
      </c>
      <c r="E91" s="312">
        <v>2400</v>
      </c>
      <c r="F91" s="313"/>
      <c r="G91" s="372">
        <f>E91*F91</f>
        <v>0</v>
      </c>
      <c r="H91" s="95"/>
      <c r="L91" s="34"/>
      <c r="M91" s="52"/>
      <c r="N91" s="35"/>
      <c r="O91" s="22"/>
    </row>
    <row r="92" spans="2:15" ht="16.5" customHeight="1" x14ac:dyDescent="0.25">
      <c r="B92" s="222" t="s">
        <v>261</v>
      </c>
      <c r="C92" s="321" t="s">
        <v>62</v>
      </c>
      <c r="D92" s="224" t="s">
        <v>294</v>
      </c>
      <c r="E92" s="315">
        <v>2400</v>
      </c>
      <c r="F92" s="338"/>
      <c r="G92" s="374">
        <f t="shared" ref="G92" si="6">E92*F92</f>
        <v>0</v>
      </c>
      <c r="H92" s="95"/>
      <c r="L92" s="34"/>
      <c r="M92" s="52"/>
      <c r="N92" s="35"/>
      <c r="O92" s="22"/>
    </row>
    <row r="93" spans="2:15" ht="16.5" customHeight="1" x14ac:dyDescent="0.25">
      <c r="B93" s="222" t="s">
        <v>260</v>
      </c>
      <c r="C93" s="321" t="s">
        <v>62</v>
      </c>
      <c r="D93" s="224" t="s">
        <v>293</v>
      </c>
      <c r="E93" s="315">
        <v>2400</v>
      </c>
      <c r="F93" s="316"/>
      <c r="G93" s="374">
        <f>E93*F93</f>
        <v>0</v>
      </c>
      <c r="H93" s="95"/>
      <c r="L93" s="34"/>
      <c r="M93" s="52"/>
      <c r="N93" s="35"/>
      <c r="O93" s="22"/>
    </row>
    <row r="94" spans="2:15" ht="16.5" customHeight="1" x14ac:dyDescent="0.25">
      <c r="B94" s="222" t="s">
        <v>279</v>
      </c>
      <c r="C94" s="321" t="s">
        <v>62</v>
      </c>
      <c r="D94" s="224" t="s">
        <v>293</v>
      </c>
      <c r="E94" s="315">
        <v>2400</v>
      </c>
      <c r="F94" s="316"/>
      <c r="G94" s="374">
        <f>E94*F94</f>
        <v>0</v>
      </c>
      <c r="H94" s="95"/>
      <c r="L94" s="34"/>
      <c r="M94" s="52"/>
      <c r="N94" s="35"/>
      <c r="O94" s="22"/>
    </row>
    <row r="95" spans="2:15" ht="16.5" customHeight="1" x14ac:dyDescent="0.25">
      <c r="B95" s="222" t="s">
        <v>225</v>
      </c>
      <c r="C95" s="321" t="s">
        <v>139</v>
      </c>
      <c r="D95" s="224" t="s">
        <v>294</v>
      </c>
      <c r="E95" s="330">
        <v>2400</v>
      </c>
      <c r="F95" s="316"/>
      <c r="G95" s="374">
        <f t="shared" ref="G95:G98" si="7">E95*F95</f>
        <v>0</v>
      </c>
      <c r="H95" s="95"/>
      <c r="L95" s="34"/>
      <c r="M95" s="52"/>
      <c r="N95" s="35"/>
      <c r="O95" s="22"/>
    </row>
    <row r="96" spans="2:15" ht="16.5" customHeight="1" x14ac:dyDescent="0.25">
      <c r="B96" s="222" t="s">
        <v>188</v>
      </c>
      <c r="C96" s="321" t="s">
        <v>66</v>
      </c>
      <c r="D96" s="224" t="s">
        <v>294</v>
      </c>
      <c r="E96" s="330">
        <v>2400</v>
      </c>
      <c r="F96" s="316"/>
      <c r="G96" s="374">
        <f t="shared" si="7"/>
        <v>0</v>
      </c>
      <c r="H96" s="95"/>
      <c r="L96" s="34"/>
      <c r="M96" s="52"/>
      <c r="N96" s="35"/>
      <c r="O96" s="22"/>
    </row>
    <row r="97" spans="2:15" ht="16.5" customHeight="1" x14ac:dyDescent="0.25">
      <c r="B97" s="222" t="s">
        <v>254</v>
      </c>
      <c r="C97" s="321" t="s">
        <v>52</v>
      </c>
      <c r="D97" s="224" t="s">
        <v>294</v>
      </c>
      <c r="E97" s="330">
        <v>2400</v>
      </c>
      <c r="F97" s="316"/>
      <c r="G97" s="374">
        <f t="shared" si="7"/>
        <v>0</v>
      </c>
      <c r="H97" s="95"/>
      <c r="L97" s="34"/>
      <c r="M97" s="52"/>
      <c r="N97" s="35"/>
      <c r="O97" s="22"/>
    </row>
    <row r="98" spans="2:15" ht="16.5" customHeight="1" x14ac:dyDescent="0.25">
      <c r="B98" s="222" t="s">
        <v>283</v>
      </c>
      <c r="C98" s="321" t="s">
        <v>60</v>
      </c>
      <c r="D98" s="224" t="s">
        <v>294</v>
      </c>
      <c r="E98" s="315">
        <v>2400</v>
      </c>
      <c r="F98" s="316"/>
      <c r="G98" s="374">
        <f t="shared" si="7"/>
        <v>0</v>
      </c>
      <c r="H98" s="95"/>
      <c r="L98" s="34"/>
      <c r="M98" s="52"/>
      <c r="N98" s="35"/>
      <c r="O98" s="22"/>
    </row>
    <row r="99" spans="2:15" ht="16.5" customHeight="1" x14ac:dyDescent="0.25">
      <c r="B99" s="222" t="s">
        <v>250</v>
      </c>
      <c r="C99" s="321" t="s">
        <v>63</v>
      </c>
      <c r="D99" s="224" t="s">
        <v>293</v>
      </c>
      <c r="E99" s="315">
        <v>1750</v>
      </c>
      <c r="F99" s="316"/>
      <c r="G99" s="374">
        <f>E99*F99</f>
        <v>0</v>
      </c>
      <c r="H99" s="95"/>
      <c r="L99" s="34"/>
      <c r="M99" s="52"/>
      <c r="N99" s="35"/>
      <c r="O99" s="22"/>
    </row>
    <row r="100" spans="2:15" ht="16.5" customHeight="1" thickBot="1" x14ac:dyDescent="0.3">
      <c r="B100" s="323" t="s">
        <v>160</v>
      </c>
      <c r="C100" s="324" t="s">
        <v>63</v>
      </c>
      <c r="D100" s="325" t="s">
        <v>293</v>
      </c>
      <c r="E100" s="326">
        <v>2000</v>
      </c>
      <c r="F100" s="327"/>
      <c r="G100" s="463">
        <f>E100*F100</f>
        <v>0</v>
      </c>
      <c r="H100" s="95"/>
      <c r="L100" s="34"/>
      <c r="M100" s="52"/>
      <c r="N100" s="35"/>
      <c r="O100" s="22"/>
    </row>
    <row r="101" spans="2:15" ht="16.5" customHeight="1" x14ac:dyDescent="0.25">
      <c r="C101" s="310"/>
      <c r="D101"/>
      <c r="E101" s="339"/>
      <c r="G101" s="460">
        <f>SUM(G91:G100)</f>
        <v>0</v>
      </c>
      <c r="H101" s="95"/>
      <c r="L101" s="34"/>
      <c r="M101" s="52"/>
      <c r="N101" s="35"/>
      <c r="O101" s="22"/>
    </row>
    <row r="102" spans="2:15" ht="6" customHeight="1" thickBot="1" x14ac:dyDescent="0.3">
      <c r="C102" s="310"/>
      <c r="D102"/>
      <c r="E102" s="339"/>
      <c r="G102" s="460"/>
      <c r="H102" s="95"/>
      <c r="L102" s="34"/>
      <c r="M102" s="52"/>
      <c r="N102" s="35"/>
      <c r="O102" s="22"/>
    </row>
    <row r="103" spans="2:15" ht="22.5" customHeight="1" thickBot="1" x14ac:dyDescent="0.3">
      <c r="B103" s="499" t="s">
        <v>298</v>
      </c>
      <c r="C103" s="500"/>
      <c r="D103" s="500"/>
      <c r="E103" s="500"/>
      <c r="F103" s="500"/>
      <c r="G103" s="501"/>
      <c r="H103" s="95"/>
      <c r="L103" s="34"/>
      <c r="M103" s="52"/>
      <c r="N103" s="35"/>
      <c r="O103" s="22"/>
    </row>
    <row r="104" spans="2:15" ht="16.5" customHeight="1" x14ac:dyDescent="0.25">
      <c r="B104" s="340" t="s">
        <v>226</v>
      </c>
      <c r="C104" s="451"/>
      <c r="D104" s="341" t="s">
        <v>135</v>
      </c>
      <c r="E104" s="342">
        <v>900</v>
      </c>
      <c r="F104" s="343"/>
      <c r="G104" s="372">
        <f>E104*F104</f>
        <v>0</v>
      </c>
      <c r="H104" s="95"/>
      <c r="L104" s="34"/>
      <c r="M104" s="52"/>
      <c r="N104" s="35"/>
      <c r="O104" s="22"/>
    </row>
    <row r="105" spans="2:15" ht="16.5" customHeight="1" x14ac:dyDescent="0.25">
      <c r="B105" s="344" t="s">
        <v>227</v>
      </c>
      <c r="C105" s="446"/>
      <c r="D105" s="223" t="s">
        <v>135</v>
      </c>
      <c r="E105" s="345">
        <v>900</v>
      </c>
      <c r="F105" s="338"/>
      <c r="G105" s="374">
        <f t="shared" ref="G105:G109" si="8">E105*F105</f>
        <v>0</v>
      </c>
      <c r="H105" s="95"/>
      <c r="L105" s="34"/>
      <c r="M105" s="52"/>
      <c r="N105" s="35"/>
      <c r="O105" s="22"/>
    </row>
    <row r="106" spans="2:15" ht="16.5" customHeight="1" x14ac:dyDescent="0.25">
      <c r="B106" s="344" t="s">
        <v>304</v>
      </c>
      <c r="C106" s="446"/>
      <c r="D106" s="223" t="s">
        <v>135</v>
      </c>
      <c r="E106" s="345">
        <v>900</v>
      </c>
      <c r="F106" s="338"/>
      <c r="G106" s="374">
        <f t="shared" si="8"/>
        <v>0</v>
      </c>
      <c r="H106" s="95"/>
      <c r="L106" s="34"/>
      <c r="M106" s="52"/>
      <c r="N106" s="35"/>
      <c r="O106" s="22"/>
    </row>
    <row r="107" spans="2:15" ht="16.5" customHeight="1" x14ac:dyDescent="0.25">
      <c r="B107" s="344" t="s">
        <v>295</v>
      </c>
      <c r="C107" s="446"/>
      <c r="D107" s="223" t="s">
        <v>135</v>
      </c>
      <c r="E107" s="345">
        <v>900</v>
      </c>
      <c r="F107" s="338"/>
      <c r="G107" s="374">
        <f t="shared" si="8"/>
        <v>0</v>
      </c>
      <c r="H107" s="95"/>
      <c r="L107" s="34"/>
      <c r="M107" s="52"/>
      <c r="N107" s="35"/>
      <c r="O107" s="22"/>
    </row>
    <row r="108" spans="2:15" ht="16.5" customHeight="1" x14ac:dyDescent="0.25">
      <c r="B108" s="344" t="s">
        <v>296</v>
      </c>
      <c r="C108" s="446"/>
      <c r="D108" s="223" t="s">
        <v>135</v>
      </c>
      <c r="E108" s="345">
        <v>900</v>
      </c>
      <c r="F108" s="338"/>
      <c r="G108" s="374">
        <f t="shared" si="8"/>
        <v>0</v>
      </c>
      <c r="H108" s="95"/>
      <c r="L108" s="34"/>
      <c r="M108" s="52"/>
      <c r="N108" s="35"/>
      <c r="O108" s="22"/>
    </row>
    <row r="109" spans="2:15" ht="16.5" customHeight="1" x14ac:dyDescent="0.25">
      <c r="B109" s="344" t="s">
        <v>297</v>
      </c>
      <c r="C109" s="446"/>
      <c r="D109" s="223" t="s">
        <v>135</v>
      </c>
      <c r="E109" s="345">
        <v>900</v>
      </c>
      <c r="F109" s="338"/>
      <c r="G109" s="374">
        <f t="shared" si="8"/>
        <v>0</v>
      </c>
      <c r="H109" s="95"/>
      <c r="L109" s="34"/>
      <c r="M109" s="52"/>
      <c r="N109" s="35"/>
      <c r="O109" s="22"/>
    </row>
    <row r="110" spans="2:15" ht="16.5" customHeight="1" thickBot="1" x14ac:dyDescent="0.3">
      <c r="B110" s="346" t="s">
        <v>252</v>
      </c>
      <c r="C110" s="447"/>
      <c r="D110" s="448" t="s">
        <v>253</v>
      </c>
      <c r="E110" s="452">
        <v>450</v>
      </c>
      <c r="F110" s="453"/>
      <c r="G110" s="465">
        <f>E110*F110</f>
        <v>0</v>
      </c>
      <c r="H110" s="95"/>
      <c r="L110" s="34"/>
      <c r="M110" s="52"/>
      <c r="N110" s="35"/>
      <c r="O110" s="22"/>
    </row>
    <row r="111" spans="2:15" ht="16.5" customHeight="1" x14ac:dyDescent="0.25">
      <c r="C111" s="310"/>
      <c r="D111"/>
      <c r="E111" s="339"/>
      <c r="G111" s="460">
        <f>SUM(G104:G110)</f>
        <v>0</v>
      </c>
      <c r="H111" s="95"/>
      <c r="L111" s="34"/>
      <c r="M111" s="52"/>
      <c r="N111" s="35"/>
      <c r="O111" s="22"/>
    </row>
    <row r="112" spans="2:15" ht="7.5" customHeight="1" thickBot="1" x14ac:dyDescent="0.3">
      <c r="B112" s="34"/>
      <c r="F112" s="34"/>
      <c r="G112" s="384"/>
      <c r="H112" s="95"/>
      <c r="L112" s="34"/>
      <c r="M112" s="52"/>
      <c r="N112" s="35"/>
      <c r="O112" s="22"/>
    </row>
    <row r="113" spans="2:15" s="35" customFormat="1" ht="21" customHeight="1" thickBot="1" x14ac:dyDescent="0.3">
      <c r="B113" s="529" t="s">
        <v>301</v>
      </c>
      <c r="C113" s="530"/>
      <c r="D113" s="530"/>
      <c r="E113" s="530"/>
      <c r="F113" s="530"/>
      <c r="G113" s="531"/>
      <c r="H113" s="107"/>
      <c r="I113" s="107"/>
      <c r="J113" s="107"/>
      <c r="K113" s="107"/>
      <c r="L113" s="34"/>
      <c r="M113" s="52"/>
      <c r="O113" s="22"/>
    </row>
    <row r="114" spans="2:15" ht="9.75" customHeight="1" thickBot="1" x14ac:dyDescent="0.3">
      <c r="B114" s="12"/>
      <c r="C114" s="54"/>
      <c r="D114" s="37"/>
      <c r="E114" s="393"/>
      <c r="G114" s="460"/>
      <c r="L114" s="34"/>
      <c r="M114" s="52"/>
      <c r="N114" s="35"/>
      <c r="O114" s="22"/>
    </row>
    <row r="115" spans="2:15" ht="16.5" customHeight="1" x14ac:dyDescent="0.25">
      <c r="B115" s="15" t="s">
        <v>12</v>
      </c>
      <c r="C115" s="55"/>
      <c r="D115" s="38"/>
      <c r="E115" s="497">
        <v>3000</v>
      </c>
      <c r="F115" s="13"/>
      <c r="G115" s="497">
        <f>E115*F115</f>
        <v>0</v>
      </c>
    </row>
    <row r="116" spans="2:15" ht="15.75" thickBot="1" x14ac:dyDescent="0.3">
      <c r="B116" s="16" t="s">
        <v>143</v>
      </c>
      <c r="C116" s="56"/>
      <c r="D116" s="39"/>
      <c r="E116" s="498">
        <v>1500</v>
      </c>
      <c r="F116" s="14">
        <f>ROUNDUP(SUM(F11)+F10+F9/64,0.1)</f>
        <v>0</v>
      </c>
      <c r="G116" s="498">
        <f>E116*F116</f>
        <v>0</v>
      </c>
    </row>
    <row r="117" spans="2:15" ht="15.75" thickBot="1" x14ac:dyDescent="0.3">
      <c r="B117" s="117"/>
      <c r="C117" s="118"/>
      <c r="D117" s="119"/>
      <c r="E117" s="394"/>
      <c r="F117" s="120"/>
      <c r="G117" s="394"/>
    </row>
    <row r="118" spans="2:15" ht="18.75" x14ac:dyDescent="0.3">
      <c r="B118" s="538" t="s">
        <v>144</v>
      </c>
      <c r="C118" s="539"/>
      <c r="D118" s="539"/>
      <c r="E118" s="539"/>
      <c r="F118" s="539"/>
      <c r="G118" s="540"/>
    </row>
    <row r="119" spans="2:15" ht="18.75" customHeight="1" thickBot="1" x14ac:dyDescent="0.3">
      <c r="B119" s="520" t="s">
        <v>222</v>
      </c>
      <c r="C119" s="521"/>
      <c r="D119" s="521"/>
      <c r="E119" s="521"/>
      <c r="F119" s="521"/>
      <c r="G119" s="522"/>
    </row>
    <row r="120" spans="2:15" s="100" customFormat="1" ht="37.5" customHeight="1" thickBot="1" x14ac:dyDescent="0.3">
      <c r="B120" s="279" t="s">
        <v>0</v>
      </c>
      <c r="C120" s="280" t="s">
        <v>110</v>
      </c>
      <c r="D120" s="281" t="s">
        <v>136</v>
      </c>
      <c r="E120" s="395" t="s">
        <v>220</v>
      </c>
      <c r="F120" s="281" t="s">
        <v>8</v>
      </c>
      <c r="G120" s="467" t="s">
        <v>9</v>
      </c>
      <c r="H120" s="106"/>
      <c r="I120" s="106"/>
      <c r="J120" s="106"/>
      <c r="K120" s="106"/>
      <c r="L120" s="106"/>
      <c r="M120" s="106"/>
    </row>
    <row r="121" spans="2:15" x14ac:dyDescent="0.25">
      <c r="B121" s="30" t="s">
        <v>236</v>
      </c>
      <c r="C121" s="370" t="s">
        <v>25</v>
      </c>
      <c r="D121" s="371" t="s">
        <v>3</v>
      </c>
      <c r="E121" s="396">
        <v>7500</v>
      </c>
      <c r="F121" s="128"/>
      <c r="G121" s="468">
        <f t="shared" ref="G121" si="9">E121*F121</f>
        <v>0</v>
      </c>
      <c r="H121"/>
      <c r="I121"/>
      <c r="J121"/>
      <c r="K121"/>
      <c r="L121"/>
      <c r="M121"/>
    </row>
    <row r="122" spans="2:15" x14ac:dyDescent="0.25">
      <c r="B122" s="31" t="s">
        <v>236</v>
      </c>
      <c r="C122" s="123" t="s">
        <v>26</v>
      </c>
      <c r="D122" s="126" t="s">
        <v>3</v>
      </c>
      <c r="E122" s="397">
        <v>10500</v>
      </c>
      <c r="F122" s="17"/>
      <c r="G122" s="391">
        <f t="shared" ref="G122" si="10">E122*F122</f>
        <v>0</v>
      </c>
      <c r="H122"/>
      <c r="I122"/>
      <c r="J122"/>
      <c r="K122"/>
      <c r="L122"/>
      <c r="M122"/>
    </row>
    <row r="123" spans="2:15" x14ac:dyDescent="0.25">
      <c r="B123" s="31" t="s">
        <v>236</v>
      </c>
      <c r="C123" s="123" t="s">
        <v>39</v>
      </c>
      <c r="D123" s="126" t="s">
        <v>3</v>
      </c>
      <c r="E123" s="397">
        <v>13500</v>
      </c>
      <c r="F123" s="17"/>
      <c r="G123" s="391">
        <f t="shared" ref="G123:G126" si="11">E123*F123</f>
        <v>0</v>
      </c>
      <c r="H123"/>
      <c r="I123"/>
      <c r="J123"/>
      <c r="K123"/>
      <c r="L123"/>
      <c r="M123"/>
    </row>
    <row r="124" spans="2:15" x14ac:dyDescent="0.25">
      <c r="B124" s="31" t="s">
        <v>236</v>
      </c>
      <c r="C124" s="123" t="s">
        <v>28</v>
      </c>
      <c r="D124" s="126" t="s">
        <v>3</v>
      </c>
      <c r="E124" s="397">
        <v>16500</v>
      </c>
      <c r="F124" s="17"/>
      <c r="G124" s="391">
        <f t="shared" si="11"/>
        <v>0</v>
      </c>
      <c r="H124"/>
      <c r="I124"/>
      <c r="J124"/>
      <c r="K124"/>
      <c r="L124"/>
      <c r="M124"/>
    </row>
    <row r="125" spans="2:15" x14ac:dyDescent="0.25">
      <c r="B125" s="31" t="s">
        <v>236</v>
      </c>
      <c r="C125" s="123" t="s">
        <v>29</v>
      </c>
      <c r="D125" s="126" t="s">
        <v>3</v>
      </c>
      <c r="E125" s="397">
        <v>19500</v>
      </c>
      <c r="F125" s="17"/>
      <c r="G125" s="391">
        <f t="shared" si="11"/>
        <v>0</v>
      </c>
      <c r="H125"/>
      <c r="I125"/>
      <c r="J125"/>
      <c r="K125"/>
      <c r="L125"/>
      <c r="M125"/>
    </row>
    <row r="126" spans="2:15" ht="15.75" thickBot="1" x14ac:dyDescent="0.3">
      <c r="B126" s="253" t="s">
        <v>236</v>
      </c>
      <c r="C126" s="182" t="s">
        <v>30</v>
      </c>
      <c r="D126" s="183" t="s">
        <v>3</v>
      </c>
      <c r="E126" s="398">
        <v>22500</v>
      </c>
      <c r="F126" s="175"/>
      <c r="G126" s="392">
        <f t="shared" si="11"/>
        <v>0</v>
      </c>
      <c r="H126"/>
      <c r="I126"/>
      <c r="J126"/>
      <c r="K126"/>
      <c r="L126"/>
      <c r="M126"/>
    </row>
    <row r="127" spans="2:15" ht="15" customHeight="1" x14ac:dyDescent="0.25">
      <c r="B127" s="251" t="s">
        <v>237</v>
      </c>
      <c r="C127" s="115" t="s">
        <v>25</v>
      </c>
      <c r="D127" s="116" t="s">
        <v>3</v>
      </c>
      <c r="E127" s="399">
        <v>16500</v>
      </c>
      <c r="F127" s="181"/>
      <c r="G127" s="469">
        <f t="shared" ref="G127:G159" si="12">E127*F127</f>
        <v>0</v>
      </c>
      <c r="H127" s="303" t="s">
        <v>142</v>
      </c>
      <c r="I127" s="304"/>
      <c r="J127" s="304"/>
      <c r="K127" s="304"/>
      <c r="L127" s="305"/>
    </row>
    <row r="128" spans="2:15" ht="15" customHeight="1" x14ac:dyDescent="0.25">
      <c r="B128" s="251" t="s">
        <v>237</v>
      </c>
      <c r="C128" s="70" t="s">
        <v>26</v>
      </c>
      <c r="D128" s="71" t="s">
        <v>3</v>
      </c>
      <c r="E128" s="400">
        <v>20000</v>
      </c>
      <c r="F128" s="113"/>
      <c r="G128" s="470">
        <f t="shared" si="12"/>
        <v>0</v>
      </c>
      <c r="H128" s="230" t="s">
        <v>142</v>
      </c>
      <c r="I128" s="306"/>
      <c r="J128" s="306"/>
      <c r="K128" s="306"/>
      <c r="L128" s="233"/>
    </row>
    <row r="129" spans="2:13" ht="15" customHeight="1" x14ac:dyDescent="0.25">
      <c r="B129" s="251" t="s">
        <v>237</v>
      </c>
      <c r="C129" s="70" t="s">
        <v>39</v>
      </c>
      <c r="D129" s="71" t="s">
        <v>3</v>
      </c>
      <c r="E129" s="400">
        <v>25500</v>
      </c>
      <c r="F129" s="113"/>
      <c r="G129" s="470">
        <f t="shared" si="12"/>
        <v>0</v>
      </c>
      <c r="H129" s="230" t="s">
        <v>142</v>
      </c>
      <c r="I129" s="306"/>
      <c r="J129" s="306"/>
      <c r="K129" s="306"/>
      <c r="L129" s="233"/>
    </row>
    <row r="130" spans="2:13" ht="15" customHeight="1" x14ac:dyDescent="0.25">
      <c r="B130" s="251" t="s">
        <v>237</v>
      </c>
      <c r="C130" s="70" t="s">
        <v>28</v>
      </c>
      <c r="D130" s="71" t="s">
        <v>3</v>
      </c>
      <c r="E130" s="400">
        <v>36000</v>
      </c>
      <c r="F130" s="113"/>
      <c r="G130" s="470">
        <f t="shared" si="12"/>
        <v>0</v>
      </c>
      <c r="H130" s="230" t="s">
        <v>142</v>
      </c>
      <c r="I130" s="306"/>
      <c r="J130" s="306"/>
      <c r="K130" s="306"/>
      <c r="L130" s="233"/>
    </row>
    <row r="131" spans="2:13" ht="15.75" customHeight="1" x14ac:dyDescent="0.25">
      <c r="B131" s="262" t="s">
        <v>237</v>
      </c>
      <c r="C131" s="70" t="s">
        <v>29</v>
      </c>
      <c r="D131" s="71" t="s">
        <v>3</v>
      </c>
      <c r="E131" s="400">
        <v>48000</v>
      </c>
      <c r="F131" s="113"/>
      <c r="G131" s="470">
        <f t="shared" si="12"/>
        <v>0</v>
      </c>
      <c r="H131" s="230" t="s">
        <v>142</v>
      </c>
      <c r="I131" s="306"/>
      <c r="J131" s="306"/>
      <c r="K131" s="306"/>
      <c r="L131" s="233"/>
    </row>
    <row r="132" spans="2:13" ht="15.75" customHeight="1" thickBot="1" x14ac:dyDescent="0.3">
      <c r="B132" s="252" t="s">
        <v>237</v>
      </c>
      <c r="C132" s="368" t="s">
        <v>30</v>
      </c>
      <c r="D132" s="369" t="s">
        <v>3</v>
      </c>
      <c r="E132" s="400">
        <v>60000</v>
      </c>
      <c r="F132" s="238"/>
      <c r="G132" s="470">
        <f t="shared" si="12"/>
        <v>0</v>
      </c>
      <c r="H132" s="231" t="s">
        <v>142</v>
      </c>
      <c r="I132" s="232"/>
      <c r="J132" s="232"/>
      <c r="K132" s="232"/>
      <c r="L132" s="234"/>
    </row>
    <row r="133" spans="2:13" ht="15.75" customHeight="1" thickBot="1" x14ac:dyDescent="0.3">
      <c r="B133" s="195" t="s">
        <v>264</v>
      </c>
      <c r="C133" s="196" t="s">
        <v>39</v>
      </c>
      <c r="D133" s="197" t="s">
        <v>3</v>
      </c>
      <c r="E133" s="401">
        <v>30000</v>
      </c>
      <c r="F133" s="198"/>
      <c r="G133" s="471">
        <f t="shared" si="12"/>
        <v>0</v>
      </c>
      <c r="H133"/>
      <c r="L133"/>
      <c r="M133"/>
    </row>
    <row r="134" spans="2:13" ht="15" customHeight="1" x14ac:dyDescent="0.25">
      <c r="B134" s="202" t="s">
        <v>202</v>
      </c>
      <c r="C134" s="203" t="s">
        <v>25</v>
      </c>
      <c r="D134" s="43" t="s">
        <v>3</v>
      </c>
      <c r="E134" s="402">
        <v>4500</v>
      </c>
      <c r="F134" s="128"/>
      <c r="G134" s="468">
        <f t="shared" ref="G134:G142" si="13">E134*F134</f>
        <v>0</v>
      </c>
      <c r="H134" s="107"/>
      <c r="L134"/>
      <c r="M134"/>
    </row>
    <row r="135" spans="2:13" ht="15" customHeight="1" x14ac:dyDescent="0.25">
      <c r="B135" s="184" t="s">
        <v>202</v>
      </c>
      <c r="C135" s="60" t="s">
        <v>26</v>
      </c>
      <c r="D135" s="44" t="s">
        <v>3</v>
      </c>
      <c r="E135" s="403">
        <v>7500</v>
      </c>
      <c r="F135" s="17"/>
      <c r="G135" s="391">
        <f t="shared" si="13"/>
        <v>0</v>
      </c>
      <c r="H135" s="107"/>
      <c r="L135"/>
      <c r="M135"/>
    </row>
    <row r="136" spans="2:13" x14ac:dyDescent="0.25">
      <c r="B136" s="184" t="s">
        <v>202</v>
      </c>
      <c r="C136" s="60" t="s">
        <v>39</v>
      </c>
      <c r="D136" s="44" t="s">
        <v>3</v>
      </c>
      <c r="E136" s="403">
        <v>10500</v>
      </c>
      <c r="F136" s="17"/>
      <c r="G136" s="391">
        <f t="shared" si="13"/>
        <v>0</v>
      </c>
      <c r="H136" s="107"/>
    </row>
    <row r="137" spans="2:13" x14ac:dyDescent="0.25">
      <c r="B137" s="184" t="s">
        <v>203</v>
      </c>
      <c r="C137" s="60" t="s">
        <v>28</v>
      </c>
      <c r="D137" s="44" t="s">
        <v>3</v>
      </c>
      <c r="E137" s="403">
        <v>12500</v>
      </c>
      <c r="F137" s="17"/>
      <c r="G137" s="391">
        <f t="shared" si="13"/>
        <v>0</v>
      </c>
      <c r="H137" s="107"/>
    </row>
    <row r="138" spans="2:13" x14ac:dyDescent="0.25">
      <c r="B138" s="185" t="s">
        <v>203</v>
      </c>
      <c r="C138" s="178" t="s">
        <v>29</v>
      </c>
      <c r="D138" s="50" t="s">
        <v>3</v>
      </c>
      <c r="E138" s="404">
        <v>14500</v>
      </c>
      <c r="F138" s="24"/>
      <c r="G138" s="415">
        <f t="shared" si="13"/>
        <v>0</v>
      </c>
      <c r="H138" s="107"/>
    </row>
    <row r="139" spans="2:13" ht="15.75" thickBot="1" x14ac:dyDescent="0.3">
      <c r="B139" s="185" t="s">
        <v>203</v>
      </c>
      <c r="C139" s="124" t="s">
        <v>30</v>
      </c>
      <c r="D139" s="50" t="s">
        <v>3</v>
      </c>
      <c r="E139" s="403">
        <v>16500</v>
      </c>
      <c r="F139" s="194"/>
      <c r="G139" s="415">
        <f t="shared" si="13"/>
        <v>0</v>
      </c>
      <c r="H139" s="107"/>
    </row>
    <row r="140" spans="2:13" x14ac:dyDescent="0.25">
      <c r="B140" s="69" t="s">
        <v>145</v>
      </c>
      <c r="C140" s="70" t="s">
        <v>26</v>
      </c>
      <c r="D140" s="71" t="s">
        <v>3</v>
      </c>
      <c r="E140" s="400">
        <v>12600</v>
      </c>
      <c r="F140" s="113"/>
      <c r="G140" s="472">
        <f t="shared" si="13"/>
        <v>0</v>
      </c>
      <c r="H140" s="303" t="s">
        <v>142</v>
      </c>
      <c r="I140" s="307"/>
      <c r="J140" s="307"/>
      <c r="K140" s="305"/>
      <c r="L140"/>
      <c r="M140"/>
    </row>
    <row r="141" spans="2:13" x14ac:dyDescent="0.25">
      <c r="B141" s="69" t="s">
        <v>145</v>
      </c>
      <c r="C141" s="70" t="s">
        <v>39</v>
      </c>
      <c r="D141" s="71" t="s">
        <v>3</v>
      </c>
      <c r="E141" s="400">
        <v>16500</v>
      </c>
      <c r="F141" s="113"/>
      <c r="G141" s="472">
        <f t="shared" si="13"/>
        <v>0</v>
      </c>
      <c r="H141" s="230" t="s">
        <v>142</v>
      </c>
      <c r="I141" s="308"/>
      <c r="J141" s="308"/>
      <c r="K141" s="233"/>
      <c r="L141"/>
      <c r="M141"/>
    </row>
    <row r="142" spans="2:13" x14ac:dyDescent="0.25">
      <c r="B142" s="69" t="s">
        <v>145</v>
      </c>
      <c r="C142" s="70" t="s">
        <v>28</v>
      </c>
      <c r="D142" s="71" t="s">
        <v>3</v>
      </c>
      <c r="E142" s="400">
        <v>20000</v>
      </c>
      <c r="F142" s="113"/>
      <c r="G142" s="472">
        <f t="shared" si="13"/>
        <v>0</v>
      </c>
      <c r="H142" s="230" t="s">
        <v>142</v>
      </c>
      <c r="I142" s="308"/>
      <c r="J142" s="308"/>
      <c r="K142" s="233"/>
      <c r="L142"/>
      <c r="M142"/>
    </row>
    <row r="143" spans="2:13" ht="15.75" thickBot="1" x14ac:dyDescent="0.3">
      <c r="B143" s="72" t="s">
        <v>145</v>
      </c>
      <c r="C143" s="64" t="s">
        <v>29</v>
      </c>
      <c r="D143" s="49" t="s">
        <v>3</v>
      </c>
      <c r="E143" s="405">
        <v>23500</v>
      </c>
      <c r="F143" s="180"/>
      <c r="G143" s="473">
        <f>E143*F143</f>
        <v>0</v>
      </c>
      <c r="H143" s="231" t="s">
        <v>142</v>
      </c>
      <c r="I143" s="309"/>
      <c r="J143" s="309"/>
      <c r="K143" s="234"/>
      <c r="L143"/>
      <c r="M143"/>
    </row>
    <row r="144" spans="2:13" x14ac:dyDescent="0.25">
      <c r="B144" s="31" t="s">
        <v>146</v>
      </c>
      <c r="C144" s="58" t="s">
        <v>164</v>
      </c>
      <c r="D144" s="41" t="s">
        <v>3</v>
      </c>
      <c r="E144" s="403">
        <v>50500</v>
      </c>
      <c r="F144" s="20"/>
      <c r="G144" s="474">
        <f t="shared" si="12"/>
        <v>0</v>
      </c>
      <c r="I144" s="107"/>
      <c r="J144" s="107"/>
      <c r="K144" s="274"/>
      <c r="L144"/>
      <c r="M144"/>
    </row>
    <row r="145" spans="2:13" x14ac:dyDescent="0.25">
      <c r="B145" s="31" t="s">
        <v>146</v>
      </c>
      <c r="C145" s="58" t="s">
        <v>165</v>
      </c>
      <c r="D145" s="41" t="s">
        <v>3</v>
      </c>
      <c r="E145" s="403">
        <v>53700</v>
      </c>
      <c r="F145" s="20"/>
      <c r="G145" s="474">
        <f t="shared" si="12"/>
        <v>0</v>
      </c>
      <c r="I145" s="107"/>
      <c r="J145" s="107"/>
      <c r="K145" s="274"/>
      <c r="L145"/>
      <c r="M145"/>
    </row>
    <row r="146" spans="2:13" x14ac:dyDescent="0.25">
      <c r="B146" s="31" t="s">
        <v>146</v>
      </c>
      <c r="C146" s="58" t="s">
        <v>166</v>
      </c>
      <c r="D146" s="41" t="s">
        <v>3</v>
      </c>
      <c r="E146" s="403">
        <v>57100</v>
      </c>
      <c r="F146" s="20"/>
      <c r="G146" s="474">
        <f t="shared" si="12"/>
        <v>0</v>
      </c>
      <c r="I146" s="107"/>
      <c r="J146" s="107"/>
      <c r="K146" s="274"/>
      <c r="L146"/>
      <c r="M146"/>
    </row>
    <row r="147" spans="2:13" x14ac:dyDescent="0.25">
      <c r="B147" s="31" t="s">
        <v>146</v>
      </c>
      <c r="C147" s="58" t="s">
        <v>182</v>
      </c>
      <c r="D147" s="41" t="s">
        <v>3</v>
      </c>
      <c r="E147" s="403">
        <v>60400</v>
      </c>
      <c r="F147" s="20"/>
      <c r="G147" s="474">
        <f t="shared" si="12"/>
        <v>0</v>
      </c>
      <c r="I147" s="107"/>
      <c r="J147" s="107"/>
      <c r="K147" s="274"/>
      <c r="L147"/>
      <c r="M147"/>
    </row>
    <row r="148" spans="2:13" x14ac:dyDescent="0.25">
      <c r="B148" s="31" t="s">
        <v>146</v>
      </c>
      <c r="C148" s="58" t="s">
        <v>183</v>
      </c>
      <c r="D148" s="41" t="s">
        <v>3</v>
      </c>
      <c r="E148" s="403">
        <v>63700</v>
      </c>
      <c r="F148" s="20"/>
      <c r="G148" s="474">
        <f t="shared" si="12"/>
        <v>0</v>
      </c>
      <c r="I148" s="107"/>
      <c r="J148" s="107"/>
      <c r="K148" s="274"/>
      <c r="L148"/>
      <c r="M148"/>
    </row>
    <row r="149" spans="2:13" x14ac:dyDescent="0.25">
      <c r="B149" s="31" t="s">
        <v>146</v>
      </c>
      <c r="C149" s="58" t="s">
        <v>191</v>
      </c>
      <c r="D149" s="41" t="s">
        <v>3</v>
      </c>
      <c r="E149" s="403">
        <v>67100</v>
      </c>
      <c r="F149" s="20"/>
      <c r="G149" s="474">
        <f t="shared" si="12"/>
        <v>0</v>
      </c>
      <c r="I149" s="107"/>
      <c r="J149" s="107"/>
      <c r="K149" s="274"/>
      <c r="L149"/>
      <c r="M149"/>
    </row>
    <row r="150" spans="2:13" x14ac:dyDescent="0.25">
      <c r="B150" s="31" t="s">
        <v>146</v>
      </c>
      <c r="C150" s="58" t="s">
        <v>192</v>
      </c>
      <c r="D150" s="41" t="s">
        <v>3</v>
      </c>
      <c r="E150" s="403">
        <v>70300</v>
      </c>
      <c r="F150" s="20"/>
      <c r="G150" s="474">
        <f t="shared" si="12"/>
        <v>0</v>
      </c>
      <c r="I150" s="107"/>
      <c r="J150" s="107"/>
      <c r="K150" s="274"/>
      <c r="L150"/>
      <c r="M150"/>
    </row>
    <row r="151" spans="2:13" x14ac:dyDescent="0.25">
      <c r="B151" s="31" t="s">
        <v>146</v>
      </c>
      <c r="C151" s="58" t="s">
        <v>193</v>
      </c>
      <c r="D151" s="41" t="s">
        <v>3</v>
      </c>
      <c r="E151" s="403">
        <v>78900</v>
      </c>
      <c r="F151" s="20"/>
      <c r="G151" s="474">
        <f t="shared" si="12"/>
        <v>0</v>
      </c>
      <c r="I151" s="107"/>
      <c r="J151" s="107"/>
      <c r="K151" s="274"/>
      <c r="L151"/>
      <c r="M151"/>
    </row>
    <row r="152" spans="2:13" x14ac:dyDescent="0.25">
      <c r="B152" s="31" t="s">
        <v>146</v>
      </c>
      <c r="C152" s="58" t="s">
        <v>212</v>
      </c>
      <c r="D152" s="41" t="s">
        <v>215</v>
      </c>
      <c r="E152" s="403">
        <v>82200</v>
      </c>
      <c r="F152" s="20"/>
      <c r="G152" s="474">
        <f t="shared" si="12"/>
        <v>0</v>
      </c>
      <c r="I152" s="107"/>
      <c r="J152" s="107"/>
      <c r="K152" s="274"/>
      <c r="L152"/>
      <c r="M152"/>
    </row>
    <row r="153" spans="2:13" x14ac:dyDescent="0.25">
      <c r="B153" s="31" t="s">
        <v>146</v>
      </c>
      <c r="C153" s="58" t="s">
        <v>213</v>
      </c>
      <c r="D153" s="41" t="s">
        <v>215</v>
      </c>
      <c r="E153" s="403">
        <v>85500</v>
      </c>
      <c r="F153" s="20"/>
      <c r="G153" s="474">
        <f t="shared" si="12"/>
        <v>0</v>
      </c>
      <c r="I153" s="107"/>
      <c r="J153" s="107"/>
      <c r="K153" s="274"/>
      <c r="L153"/>
      <c r="M153"/>
    </row>
    <row r="154" spans="2:13" ht="15.75" thickBot="1" x14ac:dyDescent="0.3">
      <c r="B154" s="201" t="s">
        <v>146</v>
      </c>
      <c r="C154" s="192" t="s">
        <v>214</v>
      </c>
      <c r="D154" s="200" t="s">
        <v>215</v>
      </c>
      <c r="E154" s="406">
        <v>88800</v>
      </c>
      <c r="F154" s="193"/>
      <c r="G154" s="475">
        <f t="shared" si="12"/>
        <v>0</v>
      </c>
      <c r="I154" s="107"/>
      <c r="J154" s="107"/>
      <c r="K154" s="274"/>
      <c r="L154"/>
      <c r="M154"/>
    </row>
    <row r="155" spans="2:13" x14ac:dyDescent="0.25">
      <c r="B155" s="4" t="s">
        <v>218</v>
      </c>
      <c r="C155" s="57" t="s">
        <v>113</v>
      </c>
      <c r="D155" s="40" t="s">
        <v>3</v>
      </c>
      <c r="E155" s="402">
        <v>26900</v>
      </c>
      <c r="F155" s="190"/>
      <c r="G155" s="476">
        <f t="shared" si="12"/>
        <v>0</v>
      </c>
    </row>
    <row r="156" spans="2:13" x14ac:dyDescent="0.25">
      <c r="B156" s="5" t="s">
        <v>218</v>
      </c>
      <c r="C156" s="58" t="s">
        <v>114</v>
      </c>
      <c r="D156" s="41" t="s">
        <v>3</v>
      </c>
      <c r="E156" s="403">
        <v>29750</v>
      </c>
      <c r="F156" s="20"/>
      <c r="G156" s="474">
        <f t="shared" si="12"/>
        <v>0</v>
      </c>
    </row>
    <row r="157" spans="2:13" x14ac:dyDescent="0.25">
      <c r="B157" s="5" t="s">
        <v>218</v>
      </c>
      <c r="C157" s="58" t="s">
        <v>115</v>
      </c>
      <c r="D157" s="41" t="s">
        <v>3</v>
      </c>
      <c r="E157" s="403">
        <v>32600</v>
      </c>
      <c r="F157" s="20"/>
      <c r="G157" s="474">
        <f t="shared" si="12"/>
        <v>0</v>
      </c>
    </row>
    <row r="158" spans="2:13" x14ac:dyDescent="0.25">
      <c r="B158" s="5" t="s">
        <v>218</v>
      </c>
      <c r="C158" s="58" t="s">
        <v>125</v>
      </c>
      <c r="D158" s="41" t="s">
        <v>3</v>
      </c>
      <c r="E158" s="403">
        <v>35450</v>
      </c>
      <c r="F158" s="20"/>
      <c r="G158" s="474">
        <f t="shared" si="12"/>
        <v>0</v>
      </c>
    </row>
    <row r="159" spans="2:13" x14ac:dyDescent="0.25">
      <c r="B159" s="8" t="s">
        <v>218</v>
      </c>
      <c r="C159" s="59" t="s">
        <v>126</v>
      </c>
      <c r="D159" s="42" t="s">
        <v>3</v>
      </c>
      <c r="E159" s="404">
        <v>38300</v>
      </c>
      <c r="F159" s="26"/>
      <c r="G159" s="477">
        <f t="shared" si="12"/>
        <v>0</v>
      </c>
    </row>
    <row r="160" spans="2:13" x14ac:dyDescent="0.25">
      <c r="B160" s="5" t="s">
        <v>218</v>
      </c>
      <c r="C160" s="58" t="s">
        <v>129</v>
      </c>
      <c r="D160" s="41" t="s">
        <v>3</v>
      </c>
      <c r="E160" s="403">
        <v>41150</v>
      </c>
      <c r="F160" s="20"/>
      <c r="G160" s="474">
        <f t="shared" ref="G160:G163" si="14">E160*F160</f>
        <v>0</v>
      </c>
    </row>
    <row r="161" spans="2:13" x14ac:dyDescent="0.25">
      <c r="B161" s="8" t="s">
        <v>218</v>
      </c>
      <c r="C161" s="65" t="s">
        <v>162</v>
      </c>
      <c r="D161" s="42" t="s">
        <v>3</v>
      </c>
      <c r="E161" s="404">
        <v>44000</v>
      </c>
      <c r="F161" s="19"/>
      <c r="G161" s="477">
        <f t="shared" si="14"/>
        <v>0</v>
      </c>
    </row>
    <row r="162" spans="2:13" x14ac:dyDescent="0.25">
      <c r="B162" s="8" t="s">
        <v>218</v>
      </c>
      <c r="C162" s="125" t="s">
        <v>163</v>
      </c>
      <c r="D162" s="42" t="s">
        <v>3</v>
      </c>
      <c r="E162" s="403">
        <v>46850</v>
      </c>
      <c r="F162" s="19"/>
      <c r="G162" s="477">
        <f t="shared" si="14"/>
        <v>0</v>
      </c>
    </row>
    <row r="163" spans="2:13" ht="15.75" thickBot="1" x14ac:dyDescent="0.3">
      <c r="B163" s="6" t="s">
        <v>218</v>
      </c>
      <c r="C163" s="277" t="s">
        <v>164</v>
      </c>
      <c r="D163" s="47" t="s">
        <v>3</v>
      </c>
      <c r="E163" s="407">
        <v>52700</v>
      </c>
      <c r="F163" s="278"/>
      <c r="G163" s="478">
        <f t="shared" si="14"/>
        <v>0</v>
      </c>
    </row>
    <row r="164" spans="2:13" x14ac:dyDescent="0.25">
      <c r="B164" s="18" t="s">
        <v>149</v>
      </c>
      <c r="C164" s="63" t="s">
        <v>26</v>
      </c>
      <c r="D164" s="48" t="s">
        <v>3</v>
      </c>
      <c r="E164" s="408">
        <v>10700</v>
      </c>
      <c r="F164" s="187"/>
      <c r="G164" s="479">
        <f>F164*E164</f>
        <v>0</v>
      </c>
      <c r="H164" s="129" t="s">
        <v>142</v>
      </c>
      <c r="I164" s="132"/>
      <c r="J164" s="132"/>
      <c r="K164" s="132"/>
    </row>
    <row r="165" spans="2:13" x14ac:dyDescent="0.25">
      <c r="B165" s="69" t="s">
        <v>149</v>
      </c>
      <c r="C165" s="70" t="s">
        <v>39</v>
      </c>
      <c r="D165" s="71" t="s">
        <v>3</v>
      </c>
      <c r="E165" s="400">
        <v>14500</v>
      </c>
      <c r="F165" s="113"/>
      <c r="G165" s="472">
        <f>F165*E165</f>
        <v>0</v>
      </c>
      <c r="H165" s="129" t="s">
        <v>142</v>
      </c>
      <c r="I165" s="132"/>
      <c r="J165" s="132"/>
      <c r="K165" s="132"/>
    </row>
    <row r="166" spans="2:13" x14ac:dyDescent="0.25">
      <c r="B166" s="69" t="s">
        <v>149</v>
      </c>
      <c r="C166" s="70" t="s">
        <v>28</v>
      </c>
      <c r="D166" s="71" t="s">
        <v>3</v>
      </c>
      <c r="E166" s="400">
        <v>18100</v>
      </c>
      <c r="F166" s="113"/>
      <c r="G166" s="472">
        <f>F166*E166</f>
        <v>0</v>
      </c>
      <c r="H166" s="129" t="s">
        <v>142</v>
      </c>
      <c r="I166" s="132"/>
      <c r="J166" s="132"/>
      <c r="K166" s="132"/>
    </row>
    <row r="167" spans="2:13" x14ac:dyDescent="0.25">
      <c r="B167" s="69" t="s">
        <v>149</v>
      </c>
      <c r="C167" s="70" t="s">
        <v>29</v>
      </c>
      <c r="D167" s="71" t="s">
        <v>3</v>
      </c>
      <c r="E167" s="400">
        <v>21700</v>
      </c>
      <c r="F167" s="113"/>
      <c r="G167" s="472">
        <f t="shared" ref="G167:G171" si="15">F167*E167</f>
        <v>0</v>
      </c>
      <c r="H167" s="129" t="s">
        <v>142</v>
      </c>
      <c r="I167" s="132"/>
      <c r="J167" s="132"/>
      <c r="K167" s="132"/>
    </row>
    <row r="168" spans="2:13" x14ac:dyDescent="0.25">
      <c r="B168" s="262" t="s">
        <v>149</v>
      </c>
      <c r="C168" s="70" t="s">
        <v>30</v>
      </c>
      <c r="D168" s="71" t="s">
        <v>3</v>
      </c>
      <c r="E168" s="400">
        <v>25300</v>
      </c>
      <c r="F168" s="113"/>
      <c r="G168" s="472">
        <f t="shared" si="15"/>
        <v>0</v>
      </c>
      <c r="H168" s="129" t="s">
        <v>142</v>
      </c>
      <c r="I168" s="132"/>
      <c r="J168" s="132"/>
      <c r="K168" s="132"/>
    </row>
    <row r="169" spans="2:13" x14ac:dyDescent="0.25">
      <c r="B169" s="262" t="s">
        <v>149</v>
      </c>
      <c r="C169" s="220" t="s">
        <v>121</v>
      </c>
      <c r="D169" s="71" t="s">
        <v>3</v>
      </c>
      <c r="E169" s="409">
        <v>28900</v>
      </c>
      <c r="F169" s="236"/>
      <c r="G169" s="472">
        <f t="shared" si="15"/>
        <v>0</v>
      </c>
      <c r="H169" s="129" t="s">
        <v>142</v>
      </c>
      <c r="I169" s="132"/>
      <c r="J169" s="132"/>
      <c r="K169" s="132"/>
    </row>
    <row r="170" spans="2:13" x14ac:dyDescent="0.25">
      <c r="B170" s="251" t="s">
        <v>149</v>
      </c>
      <c r="C170" s="261" t="s">
        <v>122</v>
      </c>
      <c r="D170" s="71" t="s">
        <v>3</v>
      </c>
      <c r="E170" s="399">
        <v>32500</v>
      </c>
      <c r="F170" s="236"/>
      <c r="G170" s="439">
        <f t="shared" si="15"/>
        <v>0</v>
      </c>
      <c r="H170" s="129" t="s">
        <v>142</v>
      </c>
      <c r="I170" s="132"/>
      <c r="J170" s="132"/>
      <c r="K170" s="132"/>
    </row>
    <row r="171" spans="2:13" ht="15.75" thickBot="1" x14ac:dyDescent="0.3">
      <c r="B171" s="263" t="s">
        <v>149</v>
      </c>
      <c r="C171" s="264" t="s">
        <v>123</v>
      </c>
      <c r="D171" s="49" t="s">
        <v>3</v>
      </c>
      <c r="E171" s="410">
        <v>36100</v>
      </c>
      <c r="F171" s="265"/>
      <c r="G171" s="473">
        <f t="shared" si="15"/>
        <v>0</v>
      </c>
      <c r="H171" s="129" t="s">
        <v>142</v>
      </c>
      <c r="I171" s="132"/>
      <c r="J171" s="132"/>
      <c r="K171" s="132"/>
    </row>
    <row r="172" spans="2:13" x14ac:dyDescent="0.25">
      <c r="B172" s="7" t="s">
        <v>150</v>
      </c>
      <c r="C172" s="191" t="s">
        <v>164</v>
      </c>
      <c r="D172" s="41" t="s">
        <v>3</v>
      </c>
      <c r="E172" s="391">
        <v>50500</v>
      </c>
      <c r="F172" s="20"/>
      <c r="G172" s="474">
        <f t="shared" ref="G172:G187" si="16">E172*F172</f>
        <v>0</v>
      </c>
      <c r="H172"/>
      <c r="I172"/>
      <c r="J172"/>
      <c r="K172" s="107"/>
      <c r="L172"/>
      <c r="M172"/>
    </row>
    <row r="173" spans="2:13" x14ac:dyDescent="0.25">
      <c r="B173" s="7" t="s">
        <v>150</v>
      </c>
      <c r="C173" s="191" t="s">
        <v>165</v>
      </c>
      <c r="D173" s="41" t="s">
        <v>3</v>
      </c>
      <c r="E173" s="391">
        <v>53700</v>
      </c>
      <c r="F173" s="20"/>
      <c r="G173" s="474">
        <f t="shared" si="16"/>
        <v>0</v>
      </c>
      <c r="H173"/>
      <c r="I173"/>
      <c r="J173"/>
      <c r="K173" s="107"/>
      <c r="L173"/>
      <c r="M173"/>
    </row>
    <row r="174" spans="2:13" x14ac:dyDescent="0.25">
      <c r="B174" s="7" t="s">
        <v>150</v>
      </c>
      <c r="C174" s="191" t="s">
        <v>166</v>
      </c>
      <c r="D174" s="41" t="s">
        <v>3</v>
      </c>
      <c r="E174" s="391">
        <v>57100</v>
      </c>
      <c r="F174" s="20"/>
      <c r="G174" s="474">
        <f t="shared" si="16"/>
        <v>0</v>
      </c>
      <c r="H174"/>
      <c r="I174"/>
      <c r="J174"/>
      <c r="K174" s="107"/>
      <c r="L174"/>
      <c r="M174"/>
    </row>
    <row r="175" spans="2:13" x14ac:dyDescent="0.25">
      <c r="B175" s="7" t="s">
        <v>150</v>
      </c>
      <c r="C175" s="191" t="s">
        <v>182</v>
      </c>
      <c r="D175" s="41" t="s">
        <v>3</v>
      </c>
      <c r="E175" s="391">
        <v>60400</v>
      </c>
      <c r="F175" s="20"/>
      <c r="G175" s="474">
        <f t="shared" si="16"/>
        <v>0</v>
      </c>
      <c r="H175"/>
      <c r="I175"/>
      <c r="J175"/>
      <c r="K175" s="107"/>
      <c r="L175"/>
      <c r="M175"/>
    </row>
    <row r="176" spans="2:13" x14ac:dyDescent="0.25">
      <c r="B176" s="7" t="s">
        <v>150</v>
      </c>
      <c r="C176" s="191" t="s">
        <v>183</v>
      </c>
      <c r="D176" s="41" t="s">
        <v>3</v>
      </c>
      <c r="E176" s="391">
        <v>63700</v>
      </c>
      <c r="F176" s="20"/>
      <c r="G176" s="474">
        <f t="shared" si="16"/>
        <v>0</v>
      </c>
      <c r="H176"/>
      <c r="I176"/>
      <c r="J176"/>
      <c r="K176" s="107"/>
      <c r="L176"/>
      <c r="M176"/>
    </row>
    <row r="177" spans="2:13" x14ac:dyDescent="0.25">
      <c r="B177" s="7" t="s">
        <v>150</v>
      </c>
      <c r="C177" s="191" t="s">
        <v>191</v>
      </c>
      <c r="D177" s="41" t="s">
        <v>3</v>
      </c>
      <c r="E177" s="391">
        <v>67100</v>
      </c>
      <c r="F177" s="20"/>
      <c r="G177" s="474">
        <f t="shared" si="16"/>
        <v>0</v>
      </c>
      <c r="H177"/>
      <c r="I177"/>
      <c r="J177"/>
      <c r="K177" s="107"/>
      <c r="L177"/>
      <c r="M177"/>
    </row>
    <row r="178" spans="2:13" x14ac:dyDescent="0.25">
      <c r="B178" s="7" t="s">
        <v>150</v>
      </c>
      <c r="C178" s="191" t="s">
        <v>192</v>
      </c>
      <c r="D178" s="41" t="s">
        <v>3</v>
      </c>
      <c r="E178" s="391">
        <v>70300</v>
      </c>
      <c r="F178" s="20"/>
      <c r="G178" s="474">
        <f t="shared" si="16"/>
        <v>0</v>
      </c>
      <c r="H178"/>
      <c r="I178"/>
      <c r="J178"/>
      <c r="K178" s="107"/>
      <c r="L178"/>
      <c r="M178"/>
    </row>
    <row r="179" spans="2:13" x14ac:dyDescent="0.25">
      <c r="B179" s="7" t="s">
        <v>150</v>
      </c>
      <c r="C179" s="191" t="s">
        <v>193</v>
      </c>
      <c r="D179" s="41" t="s">
        <v>3</v>
      </c>
      <c r="E179" s="391">
        <v>78900</v>
      </c>
      <c r="F179" s="20"/>
      <c r="G179" s="474">
        <f t="shared" si="16"/>
        <v>0</v>
      </c>
      <c r="H179"/>
      <c r="I179"/>
      <c r="J179"/>
      <c r="K179" s="107"/>
      <c r="L179"/>
      <c r="M179"/>
    </row>
    <row r="180" spans="2:13" x14ac:dyDescent="0.25">
      <c r="B180" s="5" t="s">
        <v>150</v>
      </c>
      <c r="C180" s="191" t="s">
        <v>212</v>
      </c>
      <c r="D180" s="41" t="s">
        <v>215</v>
      </c>
      <c r="E180" s="391">
        <v>82200</v>
      </c>
      <c r="F180" s="20"/>
      <c r="G180" s="474">
        <f t="shared" si="16"/>
        <v>0</v>
      </c>
      <c r="H180"/>
      <c r="I180"/>
      <c r="J180"/>
      <c r="K180" s="107"/>
      <c r="L180"/>
      <c r="M180"/>
    </row>
    <row r="181" spans="2:13" x14ac:dyDescent="0.25">
      <c r="B181" s="7" t="s">
        <v>150</v>
      </c>
      <c r="C181" s="191" t="s">
        <v>213</v>
      </c>
      <c r="D181" s="41" t="s">
        <v>215</v>
      </c>
      <c r="E181" s="391">
        <v>85500</v>
      </c>
      <c r="F181" s="20"/>
      <c r="G181" s="474">
        <f t="shared" si="16"/>
        <v>0</v>
      </c>
      <c r="H181"/>
      <c r="I181"/>
      <c r="J181"/>
      <c r="K181" s="107"/>
      <c r="L181"/>
      <c r="M181"/>
    </row>
    <row r="182" spans="2:13" ht="15.75" thickBot="1" x14ac:dyDescent="0.3">
      <c r="B182" s="199" t="s">
        <v>150</v>
      </c>
      <c r="C182" s="192" t="s">
        <v>214</v>
      </c>
      <c r="D182" s="200" t="s">
        <v>215</v>
      </c>
      <c r="E182" s="406">
        <v>88800</v>
      </c>
      <c r="F182" s="193"/>
      <c r="G182" s="475">
        <f t="shared" si="16"/>
        <v>0</v>
      </c>
      <c r="H182"/>
      <c r="I182"/>
      <c r="J182"/>
      <c r="K182" s="107"/>
      <c r="L182"/>
      <c r="M182"/>
    </row>
    <row r="183" spans="2:13" x14ac:dyDescent="0.25">
      <c r="B183" s="4" t="s">
        <v>204</v>
      </c>
      <c r="C183" s="57" t="s">
        <v>25</v>
      </c>
      <c r="D183" s="40" t="s">
        <v>3</v>
      </c>
      <c r="E183" s="411">
        <v>4700</v>
      </c>
      <c r="F183" s="190"/>
      <c r="G183" s="476">
        <f t="shared" si="16"/>
        <v>0</v>
      </c>
      <c r="H183"/>
      <c r="I183"/>
      <c r="J183"/>
      <c r="K183"/>
      <c r="L183"/>
      <c r="M183"/>
    </row>
    <row r="184" spans="2:13" x14ac:dyDescent="0.25">
      <c r="B184" s="5" t="s">
        <v>204</v>
      </c>
      <c r="C184" s="58" t="s">
        <v>26</v>
      </c>
      <c r="D184" s="41" t="s">
        <v>3</v>
      </c>
      <c r="E184" s="412">
        <v>6700</v>
      </c>
      <c r="F184" s="20"/>
      <c r="G184" s="474">
        <f t="shared" si="16"/>
        <v>0</v>
      </c>
      <c r="L184"/>
      <c r="M184"/>
    </row>
    <row r="185" spans="2:13" x14ac:dyDescent="0.25">
      <c r="B185" s="5" t="s">
        <v>204</v>
      </c>
      <c r="C185" s="58" t="s">
        <v>39</v>
      </c>
      <c r="D185" s="41" t="s">
        <v>3</v>
      </c>
      <c r="E185" s="412">
        <v>8700</v>
      </c>
      <c r="F185" s="20"/>
      <c r="G185" s="474">
        <f t="shared" si="16"/>
        <v>0</v>
      </c>
      <c r="L185"/>
      <c r="M185"/>
    </row>
    <row r="186" spans="2:13" x14ac:dyDescent="0.25">
      <c r="B186" s="5" t="s">
        <v>204</v>
      </c>
      <c r="C186" s="58" t="s">
        <v>28</v>
      </c>
      <c r="D186" s="41" t="s">
        <v>3</v>
      </c>
      <c r="E186" s="412">
        <v>10700</v>
      </c>
      <c r="F186" s="20"/>
      <c r="G186" s="474">
        <f t="shared" si="16"/>
        <v>0</v>
      </c>
      <c r="L186"/>
      <c r="M186"/>
    </row>
    <row r="187" spans="2:13" ht="15.75" thickBot="1" x14ac:dyDescent="0.3">
      <c r="B187" s="6" t="s">
        <v>204</v>
      </c>
      <c r="C187" s="62" t="s">
        <v>29</v>
      </c>
      <c r="D187" s="47" t="s">
        <v>3</v>
      </c>
      <c r="E187" s="413">
        <v>12700</v>
      </c>
      <c r="F187" s="21"/>
      <c r="G187" s="478">
        <f t="shared" si="16"/>
        <v>0</v>
      </c>
      <c r="L187"/>
      <c r="M187"/>
    </row>
    <row r="188" spans="2:13" x14ac:dyDescent="0.25">
      <c r="B188" s="114" t="s">
        <v>147</v>
      </c>
      <c r="C188" s="115" t="s">
        <v>25</v>
      </c>
      <c r="D188" s="116" t="s">
        <v>3</v>
      </c>
      <c r="E188" s="399">
        <v>10500</v>
      </c>
      <c r="F188" s="181"/>
      <c r="G188" s="439">
        <f>F188*E188</f>
        <v>0</v>
      </c>
      <c r="H188" s="129" t="s">
        <v>142</v>
      </c>
      <c r="I188" s="132"/>
      <c r="J188" s="132"/>
      <c r="K188" s="132"/>
      <c r="L188"/>
      <c r="M188"/>
    </row>
    <row r="189" spans="2:13" x14ac:dyDescent="0.25">
      <c r="B189" s="69" t="s">
        <v>147</v>
      </c>
      <c r="C189" s="70" t="s">
        <v>26</v>
      </c>
      <c r="D189" s="71" t="s">
        <v>3</v>
      </c>
      <c r="E189" s="400">
        <v>12900</v>
      </c>
      <c r="F189" s="113"/>
      <c r="G189" s="472">
        <f>F189*E189</f>
        <v>0</v>
      </c>
      <c r="H189" s="129" t="s">
        <v>142</v>
      </c>
      <c r="I189" s="132"/>
      <c r="J189" s="132"/>
      <c r="K189" s="132"/>
      <c r="L189"/>
      <c r="M189"/>
    </row>
    <row r="190" spans="2:13" x14ac:dyDescent="0.25">
      <c r="B190" s="69" t="s">
        <v>147</v>
      </c>
      <c r="C190" s="70" t="s">
        <v>39</v>
      </c>
      <c r="D190" s="71" t="s">
        <v>3</v>
      </c>
      <c r="E190" s="400">
        <v>13500</v>
      </c>
      <c r="F190" s="113"/>
      <c r="G190" s="472">
        <f>F190*E190</f>
        <v>0</v>
      </c>
      <c r="H190" s="129" t="s">
        <v>142</v>
      </c>
      <c r="I190" s="132"/>
      <c r="J190" s="132"/>
      <c r="K190" s="132"/>
      <c r="L190"/>
      <c r="M190"/>
    </row>
    <row r="191" spans="2:13" x14ac:dyDescent="0.25">
      <c r="B191" s="69" t="s">
        <v>147</v>
      </c>
      <c r="C191" s="70" t="s">
        <v>28</v>
      </c>
      <c r="D191" s="71" t="s">
        <v>3</v>
      </c>
      <c r="E191" s="400">
        <v>14100</v>
      </c>
      <c r="F191" s="113"/>
      <c r="G191" s="472">
        <f t="shared" ref="G191:G192" si="17">F191*E191</f>
        <v>0</v>
      </c>
      <c r="H191" s="129" t="s">
        <v>142</v>
      </c>
      <c r="I191" s="132"/>
      <c r="J191" s="132"/>
      <c r="K191" s="132"/>
      <c r="L191"/>
      <c r="M191"/>
    </row>
    <row r="192" spans="2:13" ht="15.75" thickBot="1" x14ac:dyDescent="0.3">
      <c r="B192" s="72" t="s">
        <v>147</v>
      </c>
      <c r="C192" s="64" t="s">
        <v>29</v>
      </c>
      <c r="D192" s="49" t="s">
        <v>3</v>
      </c>
      <c r="E192" s="405">
        <v>14700</v>
      </c>
      <c r="F192" s="180"/>
      <c r="G192" s="473">
        <f t="shared" si="17"/>
        <v>0</v>
      </c>
      <c r="H192" s="129" t="s">
        <v>142</v>
      </c>
      <c r="I192" s="132"/>
      <c r="J192" s="132"/>
      <c r="K192" s="132"/>
      <c r="L192"/>
      <c r="M192"/>
    </row>
    <row r="193" spans="2:14" x14ac:dyDescent="0.25">
      <c r="B193" s="5" t="s">
        <v>148</v>
      </c>
      <c r="C193" s="58" t="s">
        <v>129</v>
      </c>
      <c r="D193" s="41" t="s">
        <v>3</v>
      </c>
      <c r="E193" s="412">
        <v>40100</v>
      </c>
      <c r="F193" s="19"/>
      <c r="G193" s="474">
        <f t="shared" ref="G193:G196" si="18">E193*F193</f>
        <v>0</v>
      </c>
      <c r="K193" s="107"/>
      <c r="L193"/>
      <c r="M193"/>
    </row>
    <row r="194" spans="2:14" x14ac:dyDescent="0.25">
      <c r="B194" s="5" t="s">
        <v>148</v>
      </c>
      <c r="C194" s="58" t="s">
        <v>162</v>
      </c>
      <c r="D194" s="41" t="s">
        <v>3</v>
      </c>
      <c r="E194" s="412">
        <v>41800</v>
      </c>
      <c r="F194" s="19"/>
      <c r="G194" s="474">
        <f t="shared" si="18"/>
        <v>0</v>
      </c>
      <c r="K194" s="107"/>
      <c r="L194"/>
      <c r="M194"/>
    </row>
    <row r="195" spans="2:14" x14ac:dyDescent="0.25">
      <c r="B195" s="5" t="s">
        <v>148</v>
      </c>
      <c r="C195" s="58" t="s">
        <v>163</v>
      </c>
      <c r="D195" s="41" t="s">
        <v>3</v>
      </c>
      <c r="E195" s="412">
        <v>43800</v>
      </c>
      <c r="F195" s="19"/>
      <c r="G195" s="474">
        <f t="shared" si="18"/>
        <v>0</v>
      </c>
      <c r="K195" s="107"/>
      <c r="L195"/>
      <c r="M195"/>
    </row>
    <row r="196" spans="2:14" x14ac:dyDescent="0.25">
      <c r="B196" s="8" t="s">
        <v>148</v>
      </c>
      <c r="C196" s="59" t="s">
        <v>164</v>
      </c>
      <c r="D196" s="42" t="s">
        <v>3</v>
      </c>
      <c r="E196" s="414">
        <v>50500</v>
      </c>
      <c r="F196" s="276"/>
      <c r="G196" s="477">
        <f t="shared" si="18"/>
        <v>0</v>
      </c>
      <c r="K196" s="107"/>
      <c r="L196"/>
      <c r="M196"/>
    </row>
    <row r="197" spans="2:14" x14ac:dyDescent="0.25">
      <c r="B197" s="5" t="s">
        <v>148</v>
      </c>
      <c r="C197" s="191" t="s">
        <v>165</v>
      </c>
      <c r="D197" s="41" t="s">
        <v>3</v>
      </c>
      <c r="E197" s="391">
        <v>53700</v>
      </c>
      <c r="F197" s="19"/>
      <c r="G197" s="474">
        <f t="shared" ref="G197:G225" si="19">E197*F197</f>
        <v>0</v>
      </c>
      <c r="K197" s="107"/>
      <c r="L197"/>
      <c r="M197"/>
    </row>
    <row r="198" spans="2:14" x14ac:dyDescent="0.25">
      <c r="B198" s="5" t="s">
        <v>148</v>
      </c>
      <c r="C198" s="191" t="s">
        <v>166</v>
      </c>
      <c r="D198" s="41" t="s">
        <v>3</v>
      </c>
      <c r="E198" s="391">
        <v>57100</v>
      </c>
      <c r="F198" s="19"/>
      <c r="G198" s="474">
        <f t="shared" si="19"/>
        <v>0</v>
      </c>
      <c r="K198" s="107"/>
      <c r="L198"/>
      <c r="M198"/>
    </row>
    <row r="199" spans="2:14" x14ac:dyDescent="0.25">
      <c r="B199" s="5" t="s">
        <v>148</v>
      </c>
      <c r="C199" s="191" t="s">
        <v>182</v>
      </c>
      <c r="D199" s="41" t="s">
        <v>3</v>
      </c>
      <c r="E199" s="391">
        <v>60400</v>
      </c>
      <c r="F199" s="19"/>
      <c r="G199" s="474">
        <f t="shared" si="19"/>
        <v>0</v>
      </c>
      <c r="K199" s="107"/>
      <c r="L199"/>
      <c r="M199"/>
    </row>
    <row r="200" spans="2:14" x14ac:dyDescent="0.25">
      <c r="B200" s="5" t="s">
        <v>148</v>
      </c>
      <c r="C200" s="191" t="s">
        <v>183</v>
      </c>
      <c r="D200" s="41" t="s">
        <v>3</v>
      </c>
      <c r="E200" s="391">
        <v>63700</v>
      </c>
      <c r="F200" s="19"/>
      <c r="G200" s="474">
        <f t="shared" si="19"/>
        <v>0</v>
      </c>
      <c r="K200" s="107"/>
      <c r="L200"/>
      <c r="M200"/>
    </row>
    <row r="201" spans="2:14" x14ac:dyDescent="0.25">
      <c r="B201" s="5" t="s">
        <v>148</v>
      </c>
      <c r="C201" s="191" t="s">
        <v>191</v>
      </c>
      <c r="D201" s="41" t="s">
        <v>3</v>
      </c>
      <c r="E201" s="391">
        <v>67100</v>
      </c>
      <c r="F201" s="19"/>
      <c r="G201" s="474">
        <f t="shared" si="19"/>
        <v>0</v>
      </c>
      <c r="K201" s="107"/>
      <c r="L201"/>
      <c r="M201"/>
    </row>
    <row r="202" spans="2:14" x14ac:dyDescent="0.25">
      <c r="B202" s="5" t="s">
        <v>148</v>
      </c>
      <c r="C202" s="191" t="s">
        <v>192</v>
      </c>
      <c r="D202" s="41" t="s">
        <v>3</v>
      </c>
      <c r="E202" s="391">
        <v>70300</v>
      </c>
      <c r="F202" s="19"/>
      <c r="G202" s="474">
        <f t="shared" si="19"/>
        <v>0</v>
      </c>
      <c r="K202" s="107"/>
      <c r="L202"/>
      <c r="M202"/>
    </row>
    <row r="203" spans="2:14" ht="15.75" thickBot="1" x14ac:dyDescent="0.3">
      <c r="B203" s="8" t="s">
        <v>148</v>
      </c>
      <c r="C203" s="285" t="s">
        <v>193</v>
      </c>
      <c r="D203" s="42" t="s">
        <v>3</v>
      </c>
      <c r="E203" s="415">
        <v>78900</v>
      </c>
      <c r="F203" s="276"/>
      <c r="G203" s="477">
        <f t="shared" si="19"/>
        <v>0</v>
      </c>
      <c r="K203" s="107"/>
      <c r="L203"/>
      <c r="M203"/>
    </row>
    <row r="204" spans="2:14" x14ac:dyDescent="0.25">
      <c r="B204" s="4" t="s">
        <v>156</v>
      </c>
      <c r="C204" s="57" t="s">
        <v>118</v>
      </c>
      <c r="D204" s="40" t="s">
        <v>3</v>
      </c>
      <c r="E204" s="411">
        <v>39200</v>
      </c>
      <c r="F204" s="190"/>
      <c r="G204" s="476">
        <f t="shared" si="19"/>
        <v>0</v>
      </c>
      <c r="K204" s="107"/>
      <c r="L204"/>
      <c r="M204"/>
    </row>
    <row r="205" spans="2:14" s="1" customFormat="1" x14ac:dyDescent="0.25">
      <c r="B205" s="7" t="s">
        <v>156</v>
      </c>
      <c r="C205" s="61" t="s">
        <v>119</v>
      </c>
      <c r="D205" s="46" t="s">
        <v>3</v>
      </c>
      <c r="E205" s="416">
        <v>43550</v>
      </c>
      <c r="F205" s="74"/>
      <c r="G205" s="480">
        <f t="shared" si="19"/>
        <v>0</v>
      </c>
      <c r="H205" s="105"/>
      <c r="I205" s="108"/>
      <c r="J205" s="108"/>
      <c r="K205" s="108"/>
      <c r="L205"/>
      <c r="M205"/>
      <c r="N205"/>
    </row>
    <row r="206" spans="2:14" s="1" customFormat="1" x14ac:dyDescent="0.25">
      <c r="B206" s="7" t="s">
        <v>156</v>
      </c>
      <c r="C206" s="61" t="s">
        <v>116</v>
      </c>
      <c r="D206" s="46" t="s">
        <v>3</v>
      </c>
      <c r="E206" s="412">
        <v>47900</v>
      </c>
      <c r="F206" s="20"/>
      <c r="G206" s="474">
        <f t="shared" si="19"/>
        <v>0</v>
      </c>
      <c r="H206"/>
      <c r="I206"/>
      <c r="J206"/>
      <c r="K206"/>
      <c r="L206"/>
      <c r="M206"/>
      <c r="N206"/>
    </row>
    <row r="207" spans="2:14" s="1" customFormat="1" x14ac:dyDescent="0.25">
      <c r="B207" s="5" t="s">
        <v>156</v>
      </c>
      <c r="C207" s="58" t="s">
        <v>117</v>
      </c>
      <c r="D207" s="41" t="s">
        <v>3</v>
      </c>
      <c r="E207" s="412">
        <v>52300</v>
      </c>
      <c r="F207" s="20"/>
      <c r="G207" s="474">
        <f t="shared" si="19"/>
        <v>0</v>
      </c>
      <c r="H207"/>
      <c r="I207"/>
      <c r="J207"/>
      <c r="K207"/>
      <c r="L207"/>
      <c r="M207"/>
      <c r="N207"/>
    </row>
    <row r="208" spans="2:14" x14ac:dyDescent="0.25">
      <c r="B208" s="7" t="s">
        <v>156</v>
      </c>
      <c r="C208" s="61" t="s">
        <v>111</v>
      </c>
      <c r="D208" s="46" t="s">
        <v>3</v>
      </c>
      <c r="E208" s="416">
        <v>56650</v>
      </c>
      <c r="F208" s="74"/>
      <c r="G208" s="480">
        <f t="shared" si="19"/>
        <v>0</v>
      </c>
      <c r="H208"/>
      <c r="I208"/>
      <c r="J208"/>
      <c r="K208"/>
      <c r="L208"/>
      <c r="M208"/>
    </row>
    <row r="209" spans="2:16" x14ac:dyDescent="0.25">
      <c r="B209" s="5" t="s">
        <v>156</v>
      </c>
      <c r="C209" s="58" t="s">
        <v>112</v>
      </c>
      <c r="D209" s="41" t="s">
        <v>3</v>
      </c>
      <c r="E209" s="403">
        <v>60950</v>
      </c>
      <c r="F209" s="20"/>
      <c r="G209" s="474">
        <f t="shared" si="19"/>
        <v>0</v>
      </c>
      <c r="H209"/>
      <c r="I209"/>
      <c r="J209"/>
      <c r="K209"/>
      <c r="L209"/>
      <c r="M209"/>
    </row>
    <row r="210" spans="2:16" x14ac:dyDescent="0.25">
      <c r="B210" s="7" t="s">
        <v>156</v>
      </c>
      <c r="C210" s="61" t="s">
        <v>113</v>
      </c>
      <c r="D210" s="46" t="s">
        <v>3</v>
      </c>
      <c r="E210" s="417">
        <v>65400</v>
      </c>
      <c r="F210" s="74"/>
      <c r="G210" s="480">
        <f t="shared" si="19"/>
        <v>0</v>
      </c>
      <c r="H210"/>
      <c r="I210"/>
      <c r="J210"/>
      <c r="K210"/>
      <c r="L210"/>
      <c r="M210"/>
    </row>
    <row r="211" spans="2:16" x14ac:dyDescent="0.25">
      <c r="B211" s="7" t="s">
        <v>156</v>
      </c>
      <c r="C211" s="61" t="s">
        <v>114</v>
      </c>
      <c r="D211" s="46" t="s">
        <v>3</v>
      </c>
      <c r="E211" s="417">
        <v>70000</v>
      </c>
      <c r="F211" s="74"/>
      <c r="G211" s="480">
        <f t="shared" si="19"/>
        <v>0</v>
      </c>
      <c r="H211"/>
      <c r="I211"/>
      <c r="J211"/>
      <c r="K211"/>
      <c r="L211"/>
      <c r="M211"/>
    </row>
    <row r="212" spans="2:16" x14ac:dyDescent="0.25">
      <c r="B212" s="7" t="s">
        <v>156</v>
      </c>
      <c r="C212" s="61" t="s">
        <v>115</v>
      </c>
      <c r="D212" s="46" t="s">
        <v>3</v>
      </c>
      <c r="E212" s="417">
        <v>75000</v>
      </c>
      <c r="F212" s="74"/>
      <c r="G212" s="480">
        <f t="shared" si="19"/>
        <v>0</v>
      </c>
      <c r="H212"/>
      <c r="I212"/>
      <c r="J212"/>
      <c r="K212"/>
      <c r="L212"/>
      <c r="M212"/>
    </row>
    <row r="213" spans="2:16" x14ac:dyDescent="0.25">
      <c r="B213" s="5" t="s">
        <v>156</v>
      </c>
      <c r="C213" s="58" t="s">
        <v>125</v>
      </c>
      <c r="D213" s="41" t="s">
        <v>3</v>
      </c>
      <c r="E213" s="403">
        <v>89500</v>
      </c>
      <c r="F213" s="20"/>
      <c r="G213" s="474">
        <f t="shared" si="19"/>
        <v>0</v>
      </c>
      <c r="H213"/>
      <c r="I213"/>
      <c r="J213"/>
      <c r="K213"/>
      <c r="L213"/>
      <c r="M213"/>
    </row>
    <row r="214" spans="2:16" x14ac:dyDescent="0.25">
      <c r="B214" s="5" t="s">
        <v>156</v>
      </c>
      <c r="C214" s="61" t="s">
        <v>126</v>
      </c>
      <c r="D214" s="41" t="s">
        <v>3</v>
      </c>
      <c r="E214" s="403">
        <v>94500</v>
      </c>
      <c r="F214" s="20"/>
      <c r="G214" s="474">
        <f t="shared" si="19"/>
        <v>0</v>
      </c>
      <c r="H214"/>
      <c r="I214"/>
      <c r="J214"/>
      <c r="K214"/>
      <c r="L214"/>
      <c r="M214"/>
    </row>
    <row r="215" spans="2:16" x14ac:dyDescent="0.25">
      <c r="B215" s="5" t="s">
        <v>156</v>
      </c>
      <c r="C215" s="58" t="s">
        <v>129</v>
      </c>
      <c r="D215" s="41" t="s">
        <v>3</v>
      </c>
      <c r="E215" s="403">
        <v>99800</v>
      </c>
      <c r="F215" s="20"/>
      <c r="G215" s="474">
        <f t="shared" si="19"/>
        <v>0</v>
      </c>
      <c r="H215"/>
      <c r="I215"/>
      <c r="J215"/>
      <c r="K215"/>
      <c r="L215"/>
      <c r="M215"/>
    </row>
    <row r="216" spans="2:16" x14ac:dyDescent="0.25">
      <c r="B216" s="7" t="s">
        <v>156</v>
      </c>
      <c r="C216" s="351" t="s">
        <v>162</v>
      </c>
      <c r="D216" s="352" t="s">
        <v>3</v>
      </c>
      <c r="E216" s="418">
        <v>105100</v>
      </c>
      <c r="F216" s="353"/>
      <c r="G216" s="481">
        <f t="shared" si="19"/>
        <v>0</v>
      </c>
      <c r="K216" s="354"/>
      <c r="L216" s="355"/>
      <c r="M216" s="355"/>
      <c r="N216" s="355"/>
      <c r="O216" s="355"/>
      <c r="P216" s="355"/>
    </row>
    <row r="217" spans="2:16" x14ac:dyDescent="0.25">
      <c r="B217" s="5" t="s">
        <v>156</v>
      </c>
      <c r="C217" s="356" t="s">
        <v>163</v>
      </c>
      <c r="D217" s="357" t="s">
        <v>3</v>
      </c>
      <c r="E217" s="419">
        <v>110400</v>
      </c>
      <c r="F217" s="358"/>
      <c r="G217" s="482">
        <f t="shared" si="19"/>
        <v>0</v>
      </c>
      <c r="K217" s="354"/>
      <c r="L217" s="355"/>
      <c r="M217" s="355"/>
      <c r="N217" s="355"/>
      <c r="O217" s="355"/>
      <c r="P217" s="355"/>
    </row>
    <row r="218" spans="2:16" x14ac:dyDescent="0.25">
      <c r="B218" s="5" t="s">
        <v>156</v>
      </c>
      <c r="C218" s="356" t="s">
        <v>164</v>
      </c>
      <c r="D218" s="357" t="s">
        <v>3</v>
      </c>
      <c r="E218" s="418">
        <v>115700</v>
      </c>
      <c r="F218" s="359"/>
      <c r="G218" s="482">
        <f t="shared" si="19"/>
        <v>0</v>
      </c>
      <c r="K218" s="354"/>
      <c r="L218" s="355"/>
      <c r="M218" s="355"/>
      <c r="N218" s="355"/>
      <c r="O218" s="355"/>
      <c r="P218" s="355"/>
    </row>
    <row r="219" spans="2:16" x14ac:dyDescent="0.25">
      <c r="B219" s="5" t="s">
        <v>156</v>
      </c>
      <c r="C219" s="360" t="s">
        <v>165</v>
      </c>
      <c r="D219" s="361" t="s">
        <v>3</v>
      </c>
      <c r="E219" s="419">
        <v>121000</v>
      </c>
      <c r="F219" s="358"/>
      <c r="G219" s="482">
        <f t="shared" si="19"/>
        <v>0</v>
      </c>
      <c r="K219" s="354"/>
      <c r="L219" s="354"/>
      <c r="M219" s="354"/>
      <c r="N219" s="355"/>
      <c r="O219" s="355"/>
      <c r="P219" s="355"/>
    </row>
    <row r="220" spans="2:16" ht="15.75" thickBot="1" x14ac:dyDescent="0.3">
      <c r="B220" s="6" t="s">
        <v>156</v>
      </c>
      <c r="C220" s="362" t="s">
        <v>166</v>
      </c>
      <c r="D220" s="363" t="s">
        <v>3</v>
      </c>
      <c r="E220" s="420">
        <v>126300</v>
      </c>
      <c r="F220" s="364"/>
      <c r="G220" s="483">
        <f t="shared" si="19"/>
        <v>0</v>
      </c>
      <c r="K220" s="354"/>
      <c r="L220" s="354"/>
      <c r="M220" s="354"/>
      <c r="N220" s="355"/>
      <c r="O220" s="355"/>
      <c r="P220" s="355"/>
    </row>
    <row r="221" spans="2:16" x14ac:dyDescent="0.25">
      <c r="B221" s="365" t="s">
        <v>155</v>
      </c>
      <c r="C221" s="97" t="s">
        <v>91</v>
      </c>
      <c r="D221" s="366" t="s">
        <v>3</v>
      </c>
      <c r="E221" s="421">
        <v>17400</v>
      </c>
      <c r="F221" s="367"/>
      <c r="G221" s="484">
        <f t="shared" si="19"/>
        <v>0</v>
      </c>
      <c r="H221" s="130" t="s">
        <v>141</v>
      </c>
      <c r="I221" s="131"/>
      <c r="J221" s="131"/>
      <c r="K221" s="131"/>
      <c r="L221" s="131"/>
      <c r="M221" s="131"/>
      <c r="N221" s="135"/>
      <c r="O221" s="135"/>
      <c r="P221" s="135"/>
    </row>
    <row r="222" spans="2:16" x14ac:dyDescent="0.25">
      <c r="B222" s="157" t="s">
        <v>155</v>
      </c>
      <c r="C222" s="205" t="s">
        <v>118</v>
      </c>
      <c r="D222" s="127" t="s">
        <v>3</v>
      </c>
      <c r="E222" s="422">
        <v>19900</v>
      </c>
      <c r="F222" s="189"/>
      <c r="G222" s="485">
        <f t="shared" si="19"/>
        <v>0</v>
      </c>
      <c r="H222" s="130" t="s">
        <v>141</v>
      </c>
      <c r="I222" s="131"/>
      <c r="J222" s="131"/>
      <c r="K222" s="131"/>
      <c r="L222" s="131"/>
      <c r="M222" s="131"/>
      <c r="N222" s="135"/>
      <c r="O222" s="135"/>
      <c r="P222" s="135"/>
    </row>
    <row r="223" spans="2:16" x14ac:dyDescent="0.25">
      <c r="B223" s="157" t="s">
        <v>155</v>
      </c>
      <c r="C223" s="205" t="s">
        <v>119</v>
      </c>
      <c r="D223" s="127" t="s">
        <v>3</v>
      </c>
      <c r="E223" s="422">
        <v>22550</v>
      </c>
      <c r="F223" s="189"/>
      <c r="G223" s="485">
        <f t="shared" si="19"/>
        <v>0</v>
      </c>
      <c r="H223" s="130" t="s">
        <v>141</v>
      </c>
      <c r="I223" s="131"/>
      <c r="J223" s="131"/>
      <c r="K223" s="131"/>
      <c r="L223" s="131"/>
      <c r="M223" s="131"/>
      <c r="N223" s="135"/>
      <c r="O223" s="135"/>
      <c r="P223" s="135"/>
    </row>
    <row r="224" spans="2:16" x14ac:dyDescent="0.25">
      <c r="B224" s="157" t="s">
        <v>155</v>
      </c>
      <c r="C224" s="205" t="s">
        <v>116</v>
      </c>
      <c r="D224" s="127" t="s">
        <v>3</v>
      </c>
      <c r="E224" s="422">
        <v>25200</v>
      </c>
      <c r="F224" s="189"/>
      <c r="G224" s="485">
        <f t="shared" si="19"/>
        <v>0</v>
      </c>
      <c r="H224" s="130" t="s">
        <v>141</v>
      </c>
      <c r="I224" s="131"/>
      <c r="J224" s="131"/>
      <c r="K224" s="131"/>
      <c r="L224" s="131"/>
      <c r="M224" s="131"/>
      <c r="N224" s="135"/>
      <c r="O224" s="135"/>
      <c r="P224" s="135"/>
    </row>
    <row r="225" spans="2:16" x14ac:dyDescent="0.25">
      <c r="B225" s="157" t="s">
        <v>155</v>
      </c>
      <c r="C225" s="205" t="s">
        <v>117</v>
      </c>
      <c r="D225" s="127" t="s">
        <v>3</v>
      </c>
      <c r="E225" s="422">
        <v>27850</v>
      </c>
      <c r="F225" s="189"/>
      <c r="G225" s="485">
        <f t="shared" si="19"/>
        <v>0</v>
      </c>
      <c r="H225" s="130" t="s">
        <v>141</v>
      </c>
      <c r="I225" s="131"/>
      <c r="J225" s="131"/>
      <c r="K225" s="131"/>
      <c r="L225" s="131"/>
      <c r="M225" s="131"/>
      <c r="N225" s="135"/>
      <c r="O225" s="135"/>
      <c r="P225" s="135"/>
    </row>
    <row r="226" spans="2:16" x14ac:dyDescent="0.25">
      <c r="B226" s="157" t="s">
        <v>155</v>
      </c>
      <c r="C226" s="205" t="s">
        <v>111</v>
      </c>
      <c r="D226" s="127" t="s">
        <v>3</v>
      </c>
      <c r="E226" s="423">
        <v>30500</v>
      </c>
      <c r="F226" s="189"/>
      <c r="G226" s="485">
        <f t="shared" ref="G226:G233" si="20">E226*F226</f>
        <v>0</v>
      </c>
      <c r="H226" s="130" t="s">
        <v>141</v>
      </c>
      <c r="I226" s="131"/>
      <c r="J226" s="131"/>
      <c r="K226" s="131"/>
      <c r="L226" s="131"/>
      <c r="M226" s="131"/>
      <c r="N226" s="135"/>
      <c r="O226" s="135"/>
      <c r="P226" s="135"/>
    </row>
    <row r="227" spans="2:16" x14ac:dyDescent="0.25">
      <c r="B227" s="157" t="s">
        <v>155</v>
      </c>
      <c r="C227" s="121" t="s">
        <v>112</v>
      </c>
      <c r="D227" s="127" t="s">
        <v>3</v>
      </c>
      <c r="E227" s="423">
        <v>33150</v>
      </c>
      <c r="F227" s="189"/>
      <c r="G227" s="485">
        <f t="shared" si="20"/>
        <v>0</v>
      </c>
      <c r="H227" s="130" t="s">
        <v>141</v>
      </c>
      <c r="I227" s="131"/>
      <c r="J227" s="131"/>
      <c r="K227" s="131"/>
      <c r="L227" s="131"/>
      <c r="M227" s="131"/>
      <c r="N227" s="135"/>
      <c r="O227" s="135"/>
      <c r="P227" s="135"/>
    </row>
    <row r="228" spans="2:16" x14ac:dyDescent="0.25">
      <c r="B228" s="157" t="s">
        <v>155</v>
      </c>
      <c r="C228" s="205" t="s">
        <v>113</v>
      </c>
      <c r="D228" s="127" t="s">
        <v>3</v>
      </c>
      <c r="E228" s="423">
        <v>35800</v>
      </c>
      <c r="F228" s="189"/>
      <c r="G228" s="485">
        <f t="shared" si="20"/>
        <v>0</v>
      </c>
      <c r="H228" s="130" t="s">
        <v>141</v>
      </c>
      <c r="I228" s="131"/>
      <c r="J228" s="131"/>
      <c r="K228" s="131"/>
      <c r="L228" s="131"/>
      <c r="M228" s="131"/>
      <c r="N228" s="135"/>
      <c r="O228" s="135"/>
      <c r="P228" s="135"/>
    </row>
    <row r="229" spans="2:16" x14ac:dyDescent="0.25">
      <c r="B229" s="157" t="s">
        <v>155</v>
      </c>
      <c r="C229" s="205" t="s">
        <v>114</v>
      </c>
      <c r="D229" s="127" t="s">
        <v>3</v>
      </c>
      <c r="E229" s="423">
        <v>38450</v>
      </c>
      <c r="F229" s="189"/>
      <c r="G229" s="485">
        <f t="shared" si="20"/>
        <v>0</v>
      </c>
      <c r="H229" s="130" t="s">
        <v>141</v>
      </c>
      <c r="I229" s="131"/>
      <c r="J229" s="131"/>
      <c r="K229" s="131"/>
      <c r="L229" s="131"/>
      <c r="M229" s="131"/>
      <c r="N229" s="135"/>
      <c r="O229" s="135"/>
      <c r="P229" s="135"/>
    </row>
    <row r="230" spans="2:16" x14ac:dyDescent="0.25">
      <c r="B230" s="157" t="s">
        <v>155</v>
      </c>
      <c r="C230" s="205" t="s">
        <v>115</v>
      </c>
      <c r="D230" s="127" t="s">
        <v>3</v>
      </c>
      <c r="E230" s="423">
        <v>41100</v>
      </c>
      <c r="F230" s="189"/>
      <c r="G230" s="485">
        <f t="shared" si="20"/>
        <v>0</v>
      </c>
      <c r="H230" s="130" t="s">
        <v>141</v>
      </c>
      <c r="I230" s="131"/>
      <c r="J230" s="131"/>
      <c r="K230" s="131"/>
      <c r="L230" s="131"/>
      <c r="M230" s="131"/>
      <c r="N230" s="135"/>
      <c r="O230" s="135"/>
      <c r="P230" s="135"/>
    </row>
    <row r="231" spans="2:16" x14ac:dyDescent="0.25">
      <c r="B231" s="157" t="s">
        <v>155</v>
      </c>
      <c r="C231" s="205" t="s">
        <v>125</v>
      </c>
      <c r="D231" s="127" t="s">
        <v>3</v>
      </c>
      <c r="E231" s="423">
        <v>46000</v>
      </c>
      <c r="F231" s="189"/>
      <c r="G231" s="485">
        <f t="shared" si="20"/>
        <v>0</v>
      </c>
      <c r="H231" s="130" t="s">
        <v>141</v>
      </c>
      <c r="I231" s="131"/>
      <c r="J231" s="131"/>
      <c r="K231" s="131"/>
      <c r="L231" s="131"/>
      <c r="M231" s="131"/>
      <c r="N231" s="135"/>
      <c r="O231" s="135"/>
      <c r="P231" s="135"/>
    </row>
    <row r="232" spans="2:16" x14ac:dyDescent="0.25">
      <c r="B232" s="157" t="s">
        <v>155</v>
      </c>
      <c r="C232" s="205" t="s">
        <v>126</v>
      </c>
      <c r="D232" s="127" t="s">
        <v>3</v>
      </c>
      <c r="E232" s="423">
        <v>48750</v>
      </c>
      <c r="F232" s="189"/>
      <c r="G232" s="485">
        <f t="shared" si="20"/>
        <v>0</v>
      </c>
      <c r="H232" s="130" t="s">
        <v>141</v>
      </c>
      <c r="I232" s="131"/>
      <c r="J232" s="131"/>
      <c r="K232" s="131"/>
      <c r="L232" s="131"/>
      <c r="M232" s="131"/>
      <c r="N232" s="135"/>
      <c r="O232" s="135"/>
      <c r="P232" s="135"/>
    </row>
    <row r="233" spans="2:16" x14ac:dyDescent="0.25">
      <c r="B233" s="157" t="s">
        <v>155</v>
      </c>
      <c r="C233" s="204" t="s">
        <v>129</v>
      </c>
      <c r="D233" s="127" t="s">
        <v>3</v>
      </c>
      <c r="E233" s="423">
        <v>51500</v>
      </c>
      <c r="F233" s="135"/>
      <c r="G233" s="485">
        <f t="shared" si="20"/>
        <v>0</v>
      </c>
      <c r="H233" s="130" t="s">
        <v>141</v>
      </c>
      <c r="I233" s="131"/>
      <c r="J233" s="131"/>
      <c r="K233" s="131"/>
      <c r="L233" s="131"/>
      <c r="M233" s="131"/>
      <c r="N233" s="135"/>
      <c r="O233" s="135"/>
      <c r="P233" s="135"/>
    </row>
    <row r="234" spans="2:16" x14ac:dyDescent="0.25">
      <c r="B234" s="122" t="s">
        <v>157</v>
      </c>
      <c r="C234" s="159" t="s">
        <v>124</v>
      </c>
      <c r="D234" s="161" t="s">
        <v>215</v>
      </c>
      <c r="E234" s="397">
        <v>30100</v>
      </c>
      <c r="F234" s="151"/>
      <c r="G234" s="403">
        <f t="shared" ref="G234:G286" si="21">E234*F234</f>
        <v>0</v>
      </c>
      <c r="H234"/>
      <c r="I234"/>
      <c r="J234"/>
      <c r="K234" s="23"/>
      <c r="L234"/>
      <c r="M234"/>
    </row>
    <row r="235" spans="2:16" x14ac:dyDescent="0.25">
      <c r="B235" s="122" t="s">
        <v>157</v>
      </c>
      <c r="C235" s="159" t="s">
        <v>184</v>
      </c>
      <c r="D235" s="161" t="s">
        <v>215</v>
      </c>
      <c r="E235" s="397">
        <v>34100</v>
      </c>
      <c r="F235" s="151"/>
      <c r="G235" s="403">
        <f t="shared" si="21"/>
        <v>0</v>
      </c>
      <c r="H235"/>
      <c r="I235"/>
      <c r="J235"/>
      <c r="K235" s="23"/>
      <c r="L235"/>
      <c r="M235"/>
    </row>
    <row r="236" spans="2:16" x14ac:dyDescent="0.25">
      <c r="B236" s="122" t="s">
        <v>157</v>
      </c>
      <c r="C236" s="159" t="s">
        <v>185</v>
      </c>
      <c r="D236" s="161" t="s">
        <v>215</v>
      </c>
      <c r="E236" s="397">
        <v>38200</v>
      </c>
      <c r="F236" s="151"/>
      <c r="G236" s="403">
        <f t="shared" si="21"/>
        <v>0</v>
      </c>
      <c r="H236"/>
      <c r="I236"/>
      <c r="J236"/>
      <c r="K236" s="23"/>
      <c r="L236"/>
      <c r="M236"/>
    </row>
    <row r="237" spans="2:16" x14ac:dyDescent="0.25">
      <c r="B237" s="122" t="s">
        <v>157</v>
      </c>
      <c r="C237" s="159" t="s">
        <v>211</v>
      </c>
      <c r="D237" s="161" t="s">
        <v>215</v>
      </c>
      <c r="E237" s="397">
        <v>42200</v>
      </c>
      <c r="F237" s="151"/>
      <c r="G237" s="403">
        <f t="shared" si="21"/>
        <v>0</v>
      </c>
      <c r="H237"/>
      <c r="I237"/>
      <c r="J237"/>
      <c r="K237" s="23"/>
      <c r="L237"/>
      <c r="M237"/>
    </row>
    <row r="238" spans="2:16" x14ac:dyDescent="0.25">
      <c r="B238" s="122" t="s">
        <v>157</v>
      </c>
      <c r="C238" s="159" t="s">
        <v>186</v>
      </c>
      <c r="D238" s="161" t="s">
        <v>215</v>
      </c>
      <c r="E238" s="397">
        <v>47300</v>
      </c>
      <c r="F238" s="151"/>
      <c r="G238" s="403">
        <f t="shared" si="21"/>
        <v>0</v>
      </c>
      <c r="H238"/>
      <c r="I238"/>
      <c r="J238"/>
      <c r="K238" s="23"/>
      <c r="L238"/>
      <c r="M238"/>
    </row>
    <row r="239" spans="2:16" x14ac:dyDescent="0.25">
      <c r="B239" s="122" t="s">
        <v>157</v>
      </c>
      <c r="C239" s="159" t="s">
        <v>187</v>
      </c>
      <c r="D239" s="161" t="s">
        <v>215</v>
      </c>
      <c r="E239" s="397">
        <v>50300</v>
      </c>
      <c r="F239" s="151"/>
      <c r="G239" s="403">
        <f t="shared" si="21"/>
        <v>0</v>
      </c>
      <c r="H239"/>
      <c r="I239"/>
      <c r="J239"/>
      <c r="K239" s="23"/>
      <c r="L239"/>
      <c r="M239"/>
    </row>
    <row r="240" spans="2:16" ht="15.75" thickBot="1" x14ac:dyDescent="0.3">
      <c r="B240" s="158" t="s">
        <v>157</v>
      </c>
      <c r="C240" s="160" t="s">
        <v>201</v>
      </c>
      <c r="D240" s="162" t="s">
        <v>215</v>
      </c>
      <c r="E240" s="398">
        <v>54300</v>
      </c>
      <c r="F240" s="152"/>
      <c r="G240" s="407">
        <f t="shared" si="21"/>
        <v>0</v>
      </c>
      <c r="H240"/>
      <c r="I240"/>
      <c r="J240"/>
      <c r="K240" s="23"/>
      <c r="L240"/>
      <c r="M240"/>
    </row>
    <row r="241" spans="2:13" x14ac:dyDescent="0.25">
      <c r="B241" s="122" t="s">
        <v>127</v>
      </c>
      <c r="C241" s="178" t="s">
        <v>69</v>
      </c>
      <c r="D241" s="44" t="s">
        <v>3</v>
      </c>
      <c r="E241" s="424">
        <v>29750</v>
      </c>
      <c r="F241" s="24"/>
      <c r="G241" s="391">
        <f t="shared" si="21"/>
        <v>0</v>
      </c>
      <c r="H241"/>
      <c r="I241"/>
      <c r="J241"/>
      <c r="K241"/>
      <c r="L241"/>
      <c r="M241"/>
    </row>
    <row r="242" spans="2:13" x14ac:dyDescent="0.25">
      <c r="B242" s="134" t="s">
        <v>127</v>
      </c>
      <c r="C242" s="163" t="s">
        <v>88</v>
      </c>
      <c r="D242" s="99" t="s">
        <v>3</v>
      </c>
      <c r="E242" s="425">
        <v>34300</v>
      </c>
      <c r="F242" s="25"/>
      <c r="G242" s="417">
        <f t="shared" si="21"/>
        <v>0</v>
      </c>
      <c r="H242" s="94" t="s">
        <v>138</v>
      </c>
      <c r="K242"/>
      <c r="M242"/>
    </row>
    <row r="243" spans="2:13" x14ac:dyDescent="0.25">
      <c r="B243" s="122" t="s">
        <v>127</v>
      </c>
      <c r="C243" s="60" t="s">
        <v>91</v>
      </c>
      <c r="D243" s="44" t="s">
        <v>3</v>
      </c>
      <c r="E243" s="426">
        <v>38960</v>
      </c>
      <c r="F243" s="24"/>
      <c r="G243" s="403">
        <f t="shared" si="21"/>
        <v>0</v>
      </c>
      <c r="H243" s="94" t="s">
        <v>138</v>
      </c>
      <c r="K243"/>
      <c r="M243"/>
    </row>
    <row r="244" spans="2:13" x14ac:dyDescent="0.25">
      <c r="B244" s="122" t="s">
        <v>128</v>
      </c>
      <c r="C244" s="60" t="s">
        <v>117</v>
      </c>
      <c r="D244" s="44" t="s">
        <v>3</v>
      </c>
      <c r="E244" s="426">
        <v>57450</v>
      </c>
      <c r="F244" s="24"/>
      <c r="G244" s="403">
        <f t="shared" si="21"/>
        <v>0</v>
      </c>
      <c r="K244"/>
      <c r="M244"/>
    </row>
    <row r="245" spans="2:13" x14ac:dyDescent="0.25">
      <c r="B245" s="122" t="s">
        <v>128</v>
      </c>
      <c r="C245" s="60" t="s">
        <v>111</v>
      </c>
      <c r="D245" s="44" t="s">
        <v>3</v>
      </c>
      <c r="E245" s="426">
        <v>62150</v>
      </c>
      <c r="F245" s="24"/>
      <c r="G245" s="403">
        <f t="shared" si="21"/>
        <v>0</v>
      </c>
      <c r="K245"/>
      <c r="L245"/>
      <c r="M245"/>
    </row>
    <row r="246" spans="2:13" x14ac:dyDescent="0.25">
      <c r="B246" s="122" t="s">
        <v>128</v>
      </c>
      <c r="C246" s="60" t="s">
        <v>112</v>
      </c>
      <c r="D246" s="44" t="s">
        <v>3</v>
      </c>
      <c r="E246" s="426">
        <v>66780</v>
      </c>
      <c r="F246" s="24"/>
      <c r="G246" s="403">
        <f t="shared" ref="G246:G257" si="22">E246*F246</f>
        <v>0</v>
      </c>
      <c r="K246"/>
      <c r="L246"/>
      <c r="M246"/>
    </row>
    <row r="247" spans="2:13" ht="15.75" thickBot="1" x14ac:dyDescent="0.3">
      <c r="B247" s="266" t="s">
        <v>128</v>
      </c>
      <c r="C247" s="267" t="s">
        <v>113</v>
      </c>
      <c r="D247" s="174" t="s">
        <v>3</v>
      </c>
      <c r="E247" s="427">
        <v>71450</v>
      </c>
      <c r="F247" s="268"/>
      <c r="G247" s="441">
        <f t="shared" si="22"/>
        <v>0</v>
      </c>
      <c r="K247"/>
      <c r="L247"/>
      <c r="M247"/>
    </row>
    <row r="248" spans="2:13" x14ac:dyDescent="0.25">
      <c r="B248" s="122" t="s">
        <v>263</v>
      </c>
      <c r="C248" s="58" t="s">
        <v>112</v>
      </c>
      <c r="D248" s="44" t="s">
        <v>3</v>
      </c>
      <c r="E248" s="424">
        <v>68500</v>
      </c>
      <c r="F248" s="73"/>
      <c r="G248" s="403">
        <f t="shared" si="21"/>
        <v>0</v>
      </c>
      <c r="K248"/>
      <c r="L248"/>
      <c r="M248"/>
    </row>
    <row r="249" spans="2:13" x14ac:dyDescent="0.25">
      <c r="B249" s="122" t="s">
        <v>263</v>
      </c>
      <c r="C249" s="65" t="s">
        <v>113</v>
      </c>
      <c r="D249" s="44" t="s">
        <v>3</v>
      </c>
      <c r="E249" s="397">
        <v>73700</v>
      </c>
      <c r="F249" s="73"/>
      <c r="G249" s="403">
        <f t="shared" si="21"/>
        <v>0</v>
      </c>
      <c r="K249"/>
      <c r="L249"/>
      <c r="M249"/>
    </row>
    <row r="250" spans="2:13" x14ac:dyDescent="0.25">
      <c r="B250" s="122" t="s">
        <v>263</v>
      </c>
      <c r="C250" s="65" t="s">
        <v>114</v>
      </c>
      <c r="D250" s="44" t="s">
        <v>3</v>
      </c>
      <c r="E250" s="397">
        <v>78900</v>
      </c>
      <c r="F250" s="73"/>
      <c r="G250" s="403">
        <f t="shared" si="21"/>
        <v>0</v>
      </c>
      <c r="K250"/>
      <c r="L250"/>
      <c r="M250"/>
    </row>
    <row r="251" spans="2:13" ht="15.75" thickBot="1" x14ac:dyDescent="0.3">
      <c r="B251" s="122" t="s">
        <v>263</v>
      </c>
      <c r="C251" s="125" t="s">
        <v>115</v>
      </c>
      <c r="D251" s="44" t="s">
        <v>3</v>
      </c>
      <c r="E251" s="397">
        <v>84100</v>
      </c>
      <c r="F251" s="73"/>
      <c r="G251" s="403">
        <f t="shared" si="21"/>
        <v>0</v>
      </c>
      <c r="K251"/>
      <c r="L251"/>
      <c r="M251"/>
    </row>
    <row r="252" spans="2:13" x14ac:dyDescent="0.25">
      <c r="B252" s="30" t="s">
        <v>205</v>
      </c>
      <c r="C252" s="57" t="s">
        <v>91</v>
      </c>
      <c r="D252" s="40" t="s">
        <v>3</v>
      </c>
      <c r="E252" s="428">
        <v>7100</v>
      </c>
      <c r="F252" s="190"/>
      <c r="G252" s="411">
        <f t="shared" si="22"/>
        <v>0</v>
      </c>
      <c r="L252"/>
      <c r="M252"/>
    </row>
    <row r="253" spans="2:13" x14ac:dyDescent="0.25">
      <c r="B253" s="188" t="s">
        <v>205</v>
      </c>
      <c r="C253" s="58" t="s">
        <v>118</v>
      </c>
      <c r="D253" s="42" t="s">
        <v>3</v>
      </c>
      <c r="E253" s="429">
        <v>7900</v>
      </c>
      <c r="F253" s="20"/>
      <c r="G253" s="412">
        <f t="shared" si="22"/>
        <v>0</v>
      </c>
      <c r="L253"/>
      <c r="M253"/>
    </row>
    <row r="254" spans="2:13" x14ac:dyDescent="0.25">
      <c r="B254" s="188" t="s">
        <v>205</v>
      </c>
      <c r="C254" s="58" t="s">
        <v>119</v>
      </c>
      <c r="D254" s="41" t="s">
        <v>3</v>
      </c>
      <c r="E254" s="429">
        <v>8700</v>
      </c>
      <c r="F254" s="20"/>
      <c r="G254" s="412">
        <f t="shared" si="22"/>
        <v>0</v>
      </c>
      <c r="L254"/>
      <c r="M254"/>
    </row>
    <row r="255" spans="2:13" x14ac:dyDescent="0.25">
      <c r="B255" s="188" t="s">
        <v>205</v>
      </c>
      <c r="C255" s="58" t="s">
        <v>116</v>
      </c>
      <c r="D255" s="42" t="s">
        <v>3</v>
      </c>
      <c r="E255" s="397">
        <v>9500</v>
      </c>
      <c r="F255" s="20"/>
      <c r="G255" s="412">
        <f t="shared" si="22"/>
        <v>0</v>
      </c>
      <c r="L255"/>
      <c r="M255"/>
    </row>
    <row r="256" spans="2:13" x14ac:dyDescent="0.25">
      <c r="B256" s="188" t="s">
        <v>205</v>
      </c>
      <c r="C256" s="58" t="s">
        <v>117</v>
      </c>
      <c r="D256" s="41" t="s">
        <v>3</v>
      </c>
      <c r="E256" s="397">
        <v>10200</v>
      </c>
      <c r="F256" s="20"/>
      <c r="G256" s="412">
        <f t="shared" si="22"/>
        <v>0</v>
      </c>
      <c r="L256"/>
      <c r="M256"/>
    </row>
    <row r="257" spans="2:13" x14ac:dyDescent="0.25">
      <c r="B257" s="188" t="s">
        <v>205</v>
      </c>
      <c r="C257" s="59" t="s">
        <v>111</v>
      </c>
      <c r="D257" s="42" t="s">
        <v>3</v>
      </c>
      <c r="E257" s="430">
        <v>10900</v>
      </c>
      <c r="F257" s="26"/>
      <c r="G257" s="414">
        <f t="shared" si="22"/>
        <v>0</v>
      </c>
      <c r="L257"/>
      <c r="M257"/>
    </row>
    <row r="258" spans="2:13" x14ac:dyDescent="0.25">
      <c r="B258" s="188" t="s">
        <v>205</v>
      </c>
      <c r="C258" s="58" t="s">
        <v>112</v>
      </c>
      <c r="D258" s="42" t="s">
        <v>3</v>
      </c>
      <c r="E258" s="397">
        <v>11700</v>
      </c>
      <c r="F258" s="20"/>
      <c r="G258" s="414">
        <f t="shared" si="21"/>
        <v>0</v>
      </c>
      <c r="L258"/>
      <c r="M258"/>
    </row>
    <row r="259" spans="2:13" x14ac:dyDescent="0.25">
      <c r="B259" s="188" t="s">
        <v>205</v>
      </c>
      <c r="C259" s="59" t="s">
        <v>113</v>
      </c>
      <c r="D259" s="42" t="s">
        <v>3</v>
      </c>
      <c r="E259" s="430">
        <v>12500</v>
      </c>
      <c r="F259" s="20"/>
      <c r="G259" s="414">
        <f t="shared" si="21"/>
        <v>0</v>
      </c>
      <c r="L259"/>
      <c r="M259"/>
    </row>
    <row r="260" spans="2:13" x14ac:dyDescent="0.25">
      <c r="B260" s="188" t="s">
        <v>205</v>
      </c>
      <c r="C260" s="58" t="s">
        <v>114</v>
      </c>
      <c r="D260" s="42" t="s">
        <v>3</v>
      </c>
      <c r="E260" s="397">
        <v>13000</v>
      </c>
      <c r="F260" s="20"/>
      <c r="G260" s="414">
        <f t="shared" si="21"/>
        <v>0</v>
      </c>
      <c r="L260"/>
      <c r="M260"/>
    </row>
    <row r="261" spans="2:13" ht="15.75" thickBot="1" x14ac:dyDescent="0.3">
      <c r="B261" s="206" t="s">
        <v>205</v>
      </c>
      <c r="C261" s="207" t="s">
        <v>115</v>
      </c>
      <c r="D261" s="42" t="s">
        <v>3</v>
      </c>
      <c r="E261" s="430">
        <v>13900</v>
      </c>
      <c r="F261" s="26"/>
      <c r="G261" s="414">
        <f t="shared" si="21"/>
        <v>0</v>
      </c>
      <c r="L261"/>
      <c r="M261"/>
    </row>
    <row r="262" spans="2:13" x14ac:dyDescent="0.25">
      <c r="B262" s="18" t="s">
        <v>206</v>
      </c>
      <c r="C262" s="219" t="s">
        <v>118</v>
      </c>
      <c r="D262" s="48" t="s">
        <v>3</v>
      </c>
      <c r="E262" s="408">
        <v>12000</v>
      </c>
      <c r="F262" s="187"/>
      <c r="G262" s="479">
        <f t="shared" si="21"/>
        <v>0</v>
      </c>
      <c r="H262" s="129" t="s">
        <v>142</v>
      </c>
      <c r="I262" s="132"/>
      <c r="J262" s="132"/>
      <c r="K262" s="132"/>
      <c r="M262"/>
    </row>
    <row r="263" spans="2:13" x14ac:dyDescent="0.25">
      <c r="B263" s="69" t="s">
        <v>206</v>
      </c>
      <c r="C263" s="220" t="s">
        <v>119</v>
      </c>
      <c r="D263" s="71" t="s">
        <v>3</v>
      </c>
      <c r="E263" s="400">
        <v>13000</v>
      </c>
      <c r="F263" s="113"/>
      <c r="G263" s="472">
        <f t="shared" si="21"/>
        <v>0</v>
      </c>
      <c r="H263" s="129" t="s">
        <v>142</v>
      </c>
      <c r="I263" s="132"/>
      <c r="J263" s="132"/>
      <c r="K263" s="132"/>
      <c r="M263"/>
    </row>
    <row r="264" spans="2:13" x14ac:dyDescent="0.25">
      <c r="B264" s="69" t="s">
        <v>206</v>
      </c>
      <c r="C264" s="220" t="s">
        <v>116</v>
      </c>
      <c r="D264" s="71" t="s">
        <v>3</v>
      </c>
      <c r="E264" s="400">
        <v>14000</v>
      </c>
      <c r="F264" s="113"/>
      <c r="G264" s="472">
        <f t="shared" si="21"/>
        <v>0</v>
      </c>
      <c r="H264" s="129" t="s">
        <v>142</v>
      </c>
      <c r="I264" s="132"/>
      <c r="J264" s="132"/>
      <c r="K264" s="132"/>
      <c r="M264"/>
    </row>
    <row r="265" spans="2:13" x14ac:dyDescent="0.25">
      <c r="B265" s="69" t="s">
        <v>206</v>
      </c>
      <c r="C265" s="220" t="s">
        <v>117</v>
      </c>
      <c r="D265" s="71" t="s">
        <v>3</v>
      </c>
      <c r="E265" s="400">
        <v>15000</v>
      </c>
      <c r="F265" s="113"/>
      <c r="G265" s="472">
        <f t="shared" si="21"/>
        <v>0</v>
      </c>
      <c r="H265" s="129" t="s">
        <v>142</v>
      </c>
      <c r="I265" s="133"/>
      <c r="J265" s="133"/>
      <c r="K265" s="133"/>
      <c r="L265" s="107"/>
      <c r="M265"/>
    </row>
    <row r="266" spans="2:13" x14ac:dyDescent="0.25">
      <c r="B266" s="69" t="s">
        <v>206</v>
      </c>
      <c r="C266" s="220" t="s">
        <v>111</v>
      </c>
      <c r="D266" s="71" t="s">
        <v>3</v>
      </c>
      <c r="E266" s="400">
        <v>16000</v>
      </c>
      <c r="F266" s="113"/>
      <c r="G266" s="472">
        <f t="shared" si="21"/>
        <v>0</v>
      </c>
      <c r="H266" s="129" t="s">
        <v>142</v>
      </c>
      <c r="I266" s="133"/>
      <c r="J266" s="133"/>
      <c r="K266" s="133"/>
      <c r="L266" s="107"/>
      <c r="M266"/>
    </row>
    <row r="267" spans="2:13" x14ac:dyDescent="0.25">
      <c r="B267" s="69" t="s">
        <v>206</v>
      </c>
      <c r="C267" s="220" t="s">
        <v>112</v>
      </c>
      <c r="D267" s="71" t="s">
        <v>3</v>
      </c>
      <c r="E267" s="400">
        <v>17000</v>
      </c>
      <c r="F267" s="113"/>
      <c r="G267" s="472">
        <f t="shared" si="21"/>
        <v>0</v>
      </c>
      <c r="H267" s="129" t="s">
        <v>142</v>
      </c>
      <c r="I267" s="133"/>
      <c r="J267" s="133"/>
      <c r="K267" s="133"/>
      <c r="L267" s="107"/>
      <c r="M267"/>
    </row>
    <row r="268" spans="2:13" x14ac:dyDescent="0.25">
      <c r="B268" s="69" t="s">
        <v>206</v>
      </c>
      <c r="C268" s="220" t="s">
        <v>113</v>
      </c>
      <c r="D268" s="71" t="s">
        <v>3</v>
      </c>
      <c r="E268" s="400">
        <v>18000</v>
      </c>
      <c r="F268" s="113"/>
      <c r="G268" s="472">
        <f t="shared" si="21"/>
        <v>0</v>
      </c>
      <c r="H268" s="129" t="s">
        <v>142</v>
      </c>
      <c r="I268" s="133"/>
      <c r="J268" s="133"/>
      <c r="K268" s="133"/>
      <c r="L268" s="107"/>
      <c r="M268"/>
    </row>
    <row r="269" spans="2:13" x14ac:dyDescent="0.25">
      <c r="B269" s="208" t="s">
        <v>206</v>
      </c>
      <c r="C269" s="220" t="s">
        <v>114</v>
      </c>
      <c r="D269" s="235" t="s">
        <v>3</v>
      </c>
      <c r="E269" s="431">
        <v>19000</v>
      </c>
      <c r="F269" s="236"/>
      <c r="G269" s="486">
        <f t="shared" si="21"/>
        <v>0</v>
      </c>
      <c r="H269" s="129" t="s">
        <v>142</v>
      </c>
      <c r="I269" s="133"/>
      <c r="J269" s="133"/>
      <c r="K269" s="133"/>
      <c r="L269" s="107"/>
      <c r="M269"/>
    </row>
    <row r="270" spans="2:13" x14ac:dyDescent="0.25">
      <c r="B270" s="208" t="s">
        <v>206</v>
      </c>
      <c r="C270" s="220" t="s">
        <v>115</v>
      </c>
      <c r="D270" s="235" t="s">
        <v>3</v>
      </c>
      <c r="E270" s="400">
        <v>20000</v>
      </c>
      <c r="F270" s="236"/>
      <c r="G270" s="486">
        <f t="shared" si="21"/>
        <v>0</v>
      </c>
      <c r="H270" s="129" t="s">
        <v>142</v>
      </c>
      <c r="I270" s="133"/>
      <c r="J270" s="133"/>
      <c r="K270" s="133"/>
      <c r="L270" s="107"/>
      <c r="M270"/>
    </row>
    <row r="271" spans="2:13" x14ac:dyDescent="0.25">
      <c r="B271" s="208" t="s">
        <v>206</v>
      </c>
      <c r="C271" s="220" t="s">
        <v>125</v>
      </c>
      <c r="D271" s="235" t="s">
        <v>3</v>
      </c>
      <c r="E271" s="431">
        <v>22000</v>
      </c>
      <c r="F271" s="236"/>
      <c r="G271" s="486">
        <f t="shared" si="21"/>
        <v>0</v>
      </c>
      <c r="H271" s="129" t="s">
        <v>142</v>
      </c>
      <c r="I271" s="133"/>
      <c r="J271" s="133"/>
      <c r="K271" s="133"/>
      <c r="L271" s="107"/>
      <c r="M271"/>
    </row>
    <row r="272" spans="2:13" x14ac:dyDescent="0.25">
      <c r="B272" s="208" t="s">
        <v>206</v>
      </c>
      <c r="C272" s="220" t="s">
        <v>126</v>
      </c>
      <c r="D272" s="235" t="s">
        <v>3</v>
      </c>
      <c r="E272" s="400">
        <v>24000</v>
      </c>
      <c r="F272" s="236"/>
      <c r="G272" s="486">
        <f t="shared" si="21"/>
        <v>0</v>
      </c>
      <c r="H272" s="129" t="s">
        <v>142</v>
      </c>
      <c r="I272" s="133"/>
      <c r="J272" s="133"/>
      <c r="K272" s="133"/>
      <c r="L272" s="107"/>
      <c r="M272"/>
    </row>
    <row r="273" spans="2:13" ht="15.75" thickBot="1" x14ac:dyDescent="0.3">
      <c r="B273" s="208" t="s">
        <v>206</v>
      </c>
      <c r="C273" s="237" t="s">
        <v>129</v>
      </c>
      <c r="D273" s="235" t="s">
        <v>3</v>
      </c>
      <c r="E273" s="431">
        <v>26000</v>
      </c>
      <c r="F273" s="238"/>
      <c r="G273" s="486">
        <f t="shared" si="21"/>
        <v>0</v>
      </c>
      <c r="H273" s="129" t="s">
        <v>142</v>
      </c>
      <c r="I273" s="133"/>
      <c r="J273" s="133"/>
      <c r="K273" s="133"/>
      <c r="L273" s="107"/>
      <c r="M273"/>
    </row>
    <row r="274" spans="2:13" x14ac:dyDescent="0.25">
      <c r="B274" s="239" t="s">
        <v>233</v>
      </c>
      <c r="C274" s="66" t="s">
        <v>91</v>
      </c>
      <c r="D274" s="98" t="s">
        <v>3</v>
      </c>
      <c r="E274" s="432">
        <v>6300</v>
      </c>
      <c r="F274" s="240"/>
      <c r="G274" s="487">
        <f t="shared" si="21"/>
        <v>0</v>
      </c>
      <c r="H274" s="130" t="s">
        <v>140</v>
      </c>
      <c r="I274" s="241"/>
      <c r="J274" s="241"/>
      <c r="K274" s="241"/>
      <c r="L274" s="241"/>
      <c r="M274"/>
    </row>
    <row r="275" spans="2:13" x14ac:dyDescent="0.25">
      <c r="B275" s="110" t="s">
        <v>233</v>
      </c>
      <c r="C275" s="111" t="s">
        <v>118</v>
      </c>
      <c r="D275" s="112" t="s">
        <v>3</v>
      </c>
      <c r="E275" s="433">
        <v>7000</v>
      </c>
      <c r="F275" s="242"/>
      <c r="G275" s="488">
        <f t="shared" si="21"/>
        <v>0</v>
      </c>
      <c r="H275" s="130" t="s">
        <v>140</v>
      </c>
      <c r="I275" s="241"/>
      <c r="J275" s="241"/>
      <c r="K275" s="241"/>
      <c r="L275" s="241"/>
      <c r="M275"/>
    </row>
    <row r="276" spans="2:13" x14ac:dyDescent="0.25">
      <c r="B276" s="110" t="s">
        <v>233</v>
      </c>
      <c r="C276" s="111" t="s">
        <v>119</v>
      </c>
      <c r="D276" s="112" t="s">
        <v>3</v>
      </c>
      <c r="E276" s="433">
        <v>7800</v>
      </c>
      <c r="F276" s="242"/>
      <c r="G276" s="488">
        <f t="shared" si="21"/>
        <v>0</v>
      </c>
      <c r="H276" s="130" t="s">
        <v>140</v>
      </c>
      <c r="I276" s="241"/>
      <c r="J276" s="241"/>
      <c r="K276" s="241"/>
      <c r="L276" s="241"/>
      <c r="M276"/>
    </row>
    <row r="277" spans="2:13" x14ac:dyDescent="0.25">
      <c r="B277" s="110" t="s">
        <v>233</v>
      </c>
      <c r="C277" s="111" t="s">
        <v>116</v>
      </c>
      <c r="D277" s="112" t="s">
        <v>3</v>
      </c>
      <c r="E277" s="433">
        <v>8700</v>
      </c>
      <c r="F277" s="242"/>
      <c r="G277" s="488">
        <f t="shared" si="21"/>
        <v>0</v>
      </c>
      <c r="H277" s="130" t="s">
        <v>140</v>
      </c>
      <c r="I277" s="241"/>
      <c r="J277" s="241"/>
      <c r="K277" s="241"/>
      <c r="L277" s="131"/>
      <c r="M277"/>
    </row>
    <row r="278" spans="2:13" x14ac:dyDescent="0.25">
      <c r="B278" s="110" t="s">
        <v>233</v>
      </c>
      <c r="C278" s="111" t="s">
        <v>117</v>
      </c>
      <c r="D278" s="112" t="s">
        <v>3</v>
      </c>
      <c r="E278" s="433">
        <v>9200</v>
      </c>
      <c r="F278" s="242"/>
      <c r="G278" s="488">
        <f t="shared" si="21"/>
        <v>0</v>
      </c>
      <c r="H278" s="130" t="s">
        <v>140</v>
      </c>
      <c r="I278" s="241"/>
      <c r="J278" s="241"/>
      <c r="K278" s="241"/>
      <c r="L278" s="131"/>
      <c r="M278"/>
    </row>
    <row r="279" spans="2:13" x14ac:dyDescent="0.25">
      <c r="B279" s="110" t="s">
        <v>233</v>
      </c>
      <c r="C279" s="111" t="s">
        <v>111</v>
      </c>
      <c r="D279" s="112" t="s">
        <v>3</v>
      </c>
      <c r="E279" s="433">
        <v>9700</v>
      </c>
      <c r="F279" s="242"/>
      <c r="G279" s="488">
        <f t="shared" si="21"/>
        <v>0</v>
      </c>
      <c r="H279" s="130" t="s">
        <v>140</v>
      </c>
      <c r="I279" s="241"/>
      <c r="J279" s="241"/>
      <c r="K279" s="241"/>
      <c r="L279" s="131"/>
      <c r="M279"/>
    </row>
    <row r="280" spans="2:13" x14ac:dyDescent="0.25">
      <c r="B280" s="110" t="s">
        <v>233</v>
      </c>
      <c r="C280" s="111" t="s">
        <v>112</v>
      </c>
      <c r="D280" s="112" t="s">
        <v>3</v>
      </c>
      <c r="E280" s="433">
        <v>10200</v>
      </c>
      <c r="F280" s="242"/>
      <c r="G280" s="488">
        <f t="shared" si="21"/>
        <v>0</v>
      </c>
      <c r="H280" s="130" t="s">
        <v>140</v>
      </c>
      <c r="I280" s="241"/>
      <c r="J280" s="241"/>
      <c r="K280" s="241"/>
      <c r="L280" s="131"/>
      <c r="M280"/>
    </row>
    <row r="281" spans="2:13" x14ac:dyDescent="0.25">
      <c r="B281" s="243" t="s">
        <v>233</v>
      </c>
      <c r="C281" s="244" t="s">
        <v>113</v>
      </c>
      <c r="D281" s="127" t="s">
        <v>3</v>
      </c>
      <c r="E281" s="422">
        <v>10700</v>
      </c>
      <c r="F281" s="245"/>
      <c r="G281" s="485">
        <f t="shared" si="21"/>
        <v>0</v>
      </c>
      <c r="H281" s="130" t="s">
        <v>140</v>
      </c>
      <c r="I281" s="241"/>
      <c r="J281" s="241"/>
      <c r="K281" s="241"/>
      <c r="L281" s="131"/>
      <c r="M281"/>
    </row>
    <row r="282" spans="2:13" x14ac:dyDescent="0.25">
      <c r="B282" s="5" t="s">
        <v>158</v>
      </c>
      <c r="C282" s="58" t="s">
        <v>126</v>
      </c>
      <c r="D282" s="41" t="s">
        <v>3</v>
      </c>
      <c r="E282" s="412">
        <v>48720</v>
      </c>
      <c r="F282" s="20"/>
      <c r="G282" s="474">
        <f t="shared" si="21"/>
        <v>0</v>
      </c>
    </row>
    <row r="283" spans="2:13" x14ac:dyDescent="0.25">
      <c r="B283" s="5" t="s">
        <v>158</v>
      </c>
      <c r="C283" s="58" t="s">
        <v>129</v>
      </c>
      <c r="D283" s="41" t="s">
        <v>3</v>
      </c>
      <c r="E283" s="412">
        <v>51450</v>
      </c>
      <c r="F283" s="20"/>
      <c r="G283" s="474">
        <f t="shared" si="21"/>
        <v>0</v>
      </c>
    </row>
    <row r="284" spans="2:13" x14ac:dyDescent="0.25">
      <c r="B284" s="5" t="s">
        <v>158</v>
      </c>
      <c r="C284" s="58" t="s">
        <v>162</v>
      </c>
      <c r="D284" s="41" t="s">
        <v>3</v>
      </c>
      <c r="E284" s="412">
        <v>54180</v>
      </c>
      <c r="F284" s="20"/>
      <c r="G284" s="474">
        <f t="shared" si="21"/>
        <v>0</v>
      </c>
    </row>
    <row r="285" spans="2:13" x14ac:dyDescent="0.25">
      <c r="B285" s="5" t="s">
        <v>158</v>
      </c>
      <c r="C285" s="58" t="s">
        <v>163</v>
      </c>
      <c r="D285" s="41" t="s">
        <v>3</v>
      </c>
      <c r="E285" s="412">
        <v>56910</v>
      </c>
      <c r="F285" s="20"/>
      <c r="G285" s="474">
        <f t="shared" si="21"/>
        <v>0</v>
      </c>
    </row>
    <row r="286" spans="2:13" ht="15.75" thickBot="1" x14ac:dyDescent="0.3">
      <c r="B286" s="6" t="s">
        <v>158</v>
      </c>
      <c r="C286" s="62" t="s">
        <v>164</v>
      </c>
      <c r="D286" s="47" t="s">
        <v>3</v>
      </c>
      <c r="E286" s="413">
        <v>64640</v>
      </c>
      <c r="F286" s="21"/>
      <c r="G286" s="478">
        <f t="shared" si="21"/>
        <v>0</v>
      </c>
    </row>
    <row r="287" spans="2:13" ht="15" customHeight="1" x14ac:dyDescent="0.25">
      <c r="B287" s="96" t="s">
        <v>256</v>
      </c>
      <c r="C287" s="246" t="s">
        <v>255</v>
      </c>
      <c r="D287" s="98" t="s">
        <v>3</v>
      </c>
      <c r="E287" s="434">
        <v>6500</v>
      </c>
      <c r="F287" s="250"/>
      <c r="G287" s="484">
        <f>E287*F287</f>
        <v>0</v>
      </c>
      <c r="H287" s="130" t="s">
        <v>140</v>
      </c>
      <c r="I287" s="247"/>
      <c r="J287" s="247"/>
      <c r="K287" s="247"/>
      <c r="L287" s="135"/>
      <c r="M287"/>
    </row>
    <row r="288" spans="2:13" ht="15.75" customHeight="1" x14ac:dyDescent="0.25">
      <c r="B288" s="122" t="s">
        <v>154</v>
      </c>
      <c r="C288" s="60" t="s">
        <v>65</v>
      </c>
      <c r="D288" s="161" t="s">
        <v>3</v>
      </c>
      <c r="E288" s="397">
        <v>18700</v>
      </c>
      <c r="F288" s="179"/>
      <c r="G288" s="415">
        <f t="shared" ref="G288:G293" si="23">E288*F288</f>
        <v>0</v>
      </c>
      <c r="H288" s="248"/>
      <c r="I288" s="248"/>
      <c r="J288" s="248"/>
      <c r="K288" s="248"/>
      <c r="L288"/>
      <c r="M288"/>
    </row>
    <row r="289" spans="2:13" ht="15.75" customHeight="1" x14ac:dyDescent="0.25">
      <c r="B289" s="122" t="s">
        <v>154</v>
      </c>
      <c r="C289" s="178" t="s">
        <v>69</v>
      </c>
      <c r="D289" s="44" t="s">
        <v>3</v>
      </c>
      <c r="E289" s="397">
        <v>21500</v>
      </c>
      <c r="F289" s="24"/>
      <c r="G289" s="391">
        <f t="shared" si="23"/>
        <v>0</v>
      </c>
      <c r="H289" s="249"/>
      <c r="I289" s="249"/>
      <c r="J289" s="249"/>
      <c r="K289" s="249"/>
      <c r="L289"/>
      <c r="M289"/>
    </row>
    <row r="290" spans="2:13" ht="15.75" customHeight="1" x14ac:dyDescent="0.25">
      <c r="B290" s="122" t="s">
        <v>154</v>
      </c>
      <c r="C290" s="60" t="s">
        <v>88</v>
      </c>
      <c r="D290" s="161" t="s">
        <v>3</v>
      </c>
      <c r="E290" s="397">
        <v>24300</v>
      </c>
      <c r="F290" s="24"/>
      <c r="G290" s="391">
        <f t="shared" si="23"/>
        <v>0</v>
      </c>
      <c r="H290" s="249"/>
      <c r="I290" s="249"/>
      <c r="J290" s="249"/>
      <c r="K290" s="249"/>
      <c r="L290"/>
      <c r="M290"/>
    </row>
    <row r="291" spans="2:13" ht="15.75" customHeight="1" x14ac:dyDescent="0.25">
      <c r="B291" s="122" t="s">
        <v>154</v>
      </c>
      <c r="C291" s="60" t="s">
        <v>91</v>
      </c>
      <c r="D291" s="161" t="s">
        <v>3</v>
      </c>
      <c r="E291" s="397">
        <v>29000</v>
      </c>
      <c r="F291" s="24"/>
      <c r="G291" s="391">
        <f t="shared" si="23"/>
        <v>0</v>
      </c>
      <c r="H291" s="249"/>
      <c r="I291" s="249"/>
      <c r="J291" s="249"/>
      <c r="K291" s="249"/>
      <c r="L291"/>
      <c r="M291"/>
    </row>
    <row r="292" spans="2:13" ht="15.75" customHeight="1" x14ac:dyDescent="0.25">
      <c r="B292" s="122" t="s">
        <v>154</v>
      </c>
      <c r="C292" s="60" t="s">
        <v>118</v>
      </c>
      <c r="D292" s="161" t="s">
        <v>3</v>
      </c>
      <c r="E292" s="397">
        <v>33000</v>
      </c>
      <c r="F292" s="24"/>
      <c r="G292" s="391">
        <f t="shared" si="23"/>
        <v>0</v>
      </c>
      <c r="H292" s="249"/>
      <c r="I292" s="249"/>
      <c r="J292" s="249"/>
      <c r="K292" s="249"/>
      <c r="L292"/>
      <c r="M292"/>
    </row>
    <row r="293" spans="2:13" ht="15.75" customHeight="1" thickBot="1" x14ac:dyDescent="0.3">
      <c r="B293" s="266" t="s">
        <v>154</v>
      </c>
      <c r="C293" s="267" t="s">
        <v>119</v>
      </c>
      <c r="D293" s="161" t="s">
        <v>3</v>
      </c>
      <c r="E293" s="435">
        <v>37000</v>
      </c>
      <c r="F293" s="268"/>
      <c r="G293" s="489">
        <f t="shared" si="23"/>
        <v>0</v>
      </c>
      <c r="H293" s="249"/>
      <c r="I293" s="249"/>
      <c r="J293" s="249"/>
      <c r="K293" s="249"/>
      <c r="L293"/>
      <c r="M293"/>
    </row>
    <row r="294" spans="2:13" x14ac:dyDescent="0.25">
      <c r="B294" s="202" t="s">
        <v>151</v>
      </c>
      <c r="C294" s="203" t="s">
        <v>122</v>
      </c>
      <c r="D294" s="43" t="s">
        <v>3</v>
      </c>
      <c r="E294" s="436">
        <v>28000</v>
      </c>
      <c r="F294" s="287"/>
      <c r="G294" s="468">
        <f t="shared" ref="G294:G296" si="24">E294*F294</f>
        <v>0</v>
      </c>
      <c r="H294"/>
      <c r="I294"/>
      <c r="J294"/>
      <c r="K294"/>
      <c r="L294"/>
      <c r="M294"/>
    </row>
    <row r="295" spans="2:13" x14ac:dyDescent="0.25">
      <c r="B295" s="184" t="s">
        <v>151</v>
      </c>
      <c r="C295" s="58" t="s">
        <v>123</v>
      </c>
      <c r="D295" s="41" t="s">
        <v>3</v>
      </c>
      <c r="E295" s="437">
        <v>31000</v>
      </c>
      <c r="F295" s="269"/>
      <c r="G295" s="391">
        <f t="shared" si="24"/>
        <v>0</v>
      </c>
      <c r="H295"/>
      <c r="I295"/>
      <c r="J295"/>
      <c r="K295"/>
      <c r="L295"/>
      <c r="M295"/>
    </row>
    <row r="296" spans="2:13" ht="15.75" thickBot="1" x14ac:dyDescent="0.3">
      <c r="B296" s="288" t="s">
        <v>151</v>
      </c>
      <c r="C296" s="277" t="s">
        <v>124</v>
      </c>
      <c r="D296" s="289" t="s">
        <v>3</v>
      </c>
      <c r="E296" s="438">
        <v>34000</v>
      </c>
      <c r="F296" s="290"/>
      <c r="G296" s="489">
        <f t="shared" si="24"/>
        <v>0</v>
      </c>
      <c r="H296"/>
      <c r="I296"/>
      <c r="J296"/>
      <c r="K296"/>
      <c r="L296"/>
      <c r="M296"/>
    </row>
    <row r="297" spans="2:13" x14ac:dyDescent="0.25">
      <c r="B297" s="114" t="s">
        <v>152</v>
      </c>
      <c r="C297" s="115" t="s">
        <v>122</v>
      </c>
      <c r="D297" s="116" t="s">
        <v>3</v>
      </c>
      <c r="E297" s="439">
        <v>47000</v>
      </c>
      <c r="F297" s="286"/>
      <c r="G297" s="439">
        <f t="shared" ref="G297:G299" si="25">E297*F297</f>
        <v>0</v>
      </c>
      <c r="H297" s="129" t="s">
        <v>142</v>
      </c>
      <c r="I297" s="132"/>
      <c r="J297" s="132"/>
      <c r="K297" s="132"/>
    </row>
    <row r="298" spans="2:13" x14ac:dyDescent="0.25">
      <c r="B298" s="262" t="s">
        <v>152</v>
      </c>
      <c r="C298" s="220" t="s">
        <v>123</v>
      </c>
      <c r="D298" s="71" t="s">
        <v>3</v>
      </c>
      <c r="E298" s="409">
        <v>55000</v>
      </c>
      <c r="F298" s="236"/>
      <c r="G298" s="472">
        <f t="shared" si="25"/>
        <v>0</v>
      </c>
      <c r="H298" s="129" t="s">
        <v>142</v>
      </c>
      <c r="I298" s="132"/>
      <c r="J298" s="132"/>
      <c r="K298" s="132"/>
    </row>
    <row r="299" spans="2:13" ht="15.75" thickBot="1" x14ac:dyDescent="0.3">
      <c r="B299" s="227" t="s">
        <v>152</v>
      </c>
      <c r="C299" s="282" t="s">
        <v>124</v>
      </c>
      <c r="D299" s="228" t="s">
        <v>3</v>
      </c>
      <c r="E299" s="440">
        <v>62000</v>
      </c>
      <c r="F299" s="283"/>
      <c r="G299" s="440">
        <f t="shared" si="25"/>
        <v>0</v>
      </c>
      <c r="H299" s="129" t="s">
        <v>142</v>
      </c>
      <c r="I299" s="132"/>
      <c r="J299" s="132"/>
      <c r="K299" s="132"/>
    </row>
    <row r="300" spans="2:13" x14ac:dyDescent="0.25">
      <c r="B300" s="5" t="s">
        <v>153</v>
      </c>
      <c r="C300" s="58" t="s">
        <v>115</v>
      </c>
      <c r="D300" s="41" t="s">
        <v>3</v>
      </c>
      <c r="E300" s="403">
        <v>100350</v>
      </c>
      <c r="F300" s="20"/>
      <c r="G300" s="474">
        <f t="shared" ref="G300:G305" si="26">E300*F300</f>
        <v>0</v>
      </c>
    </row>
    <row r="301" spans="2:13" x14ac:dyDescent="0.25">
      <c r="B301" s="5" t="s">
        <v>153</v>
      </c>
      <c r="C301" s="58" t="s">
        <v>125</v>
      </c>
      <c r="D301" s="41" t="s">
        <v>3</v>
      </c>
      <c r="E301" s="403">
        <v>104850</v>
      </c>
      <c r="F301" s="20"/>
      <c r="G301" s="474">
        <f t="shared" si="26"/>
        <v>0</v>
      </c>
    </row>
    <row r="302" spans="2:13" x14ac:dyDescent="0.25">
      <c r="B302" s="5" t="s">
        <v>153</v>
      </c>
      <c r="C302" s="58" t="s">
        <v>126</v>
      </c>
      <c r="D302" s="41" t="s">
        <v>3</v>
      </c>
      <c r="E302" s="403">
        <v>109350</v>
      </c>
      <c r="F302" s="20"/>
      <c r="G302" s="474">
        <f t="shared" si="26"/>
        <v>0</v>
      </c>
    </row>
    <row r="303" spans="2:13" x14ac:dyDescent="0.25">
      <c r="B303" s="5" t="s">
        <v>153</v>
      </c>
      <c r="C303" s="58" t="s">
        <v>129</v>
      </c>
      <c r="D303" s="41" t="s">
        <v>3</v>
      </c>
      <c r="E303" s="403">
        <v>113850</v>
      </c>
      <c r="F303" s="20"/>
      <c r="G303" s="474">
        <f t="shared" si="26"/>
        <v>0</v>
      </c>
    </row>
    <row r="304" spans="2:13" x14ac:dyDescent="0.25">
      <c r="B304" s="5" t="s">
        <v>153</v>
      </c>
      <c r="C304" s="58" t="s">
        <v>162</v>
      </c>
      <c r="D304" s="41" t="s">
        <v>3</v>
      </c>
      <c r="E304" s="403">
        <v>118400</v>
      </c>
      <c r="F304" s="20"/>
      <c r="G304" s="474">
        <f t="shared" si="26"/>
        <v>0</v>
      </c>
    </row>
    <row r="305" spans="2:13" ht="15.75" thickBot="1" x14ac:dyDescent="0.3">
      <c r="B305" s="6" t="s">
        <v>153</v>
      </c>
      <c r="C305" s="62" t="s">
        <v>163</v>
      </c>
      <c r="D305" s="47" t="s">
        <v>3</v>
      </c>
      <c r="E305" s="407">
        <v>122900</v>
      </c>
      <c r="F305" s="21"/>
      <c r="G305" s="478">
        <f t="shared" si="26"/>
        <v>0</v>
      </c>
    </row>
    <row r="306" spans="2:13" x14ac:dyDescent="0.25">
      <c r="B306" s="2"/>
      <c r="C306" s="54"/>
      <c r="D306" s="37"/>
      <c r="G306" s="460">
        <f>SUM(G121:G305)</f>
        <v>0</v>
      </c>
      <c r="M306"/>
    </row>
    <row r="307" spans="2:13" ht="15.75" thickBot="1" x14ac:dyDescent="0.3">
      <c r="B307" s="2"/>
      <c r="C307" s="54"/>
      <c r="D307" s="37"/>
      <c r="M307"/>
    </row>
    <row r="308" spans="2:13" ht="30" customHeight="1" thickBot="1" x14ac:dyDescent="0.3">
      <c r="B308" s="511" t="s">
        <v>15</v>
      </c>
      <c r="C308" s="512"/>
      <c r="D308" s="512"/>
      <c r="E308" s="512"/>
      <c r="F308" s="512"/>
      <c r="G308" s="513"/>
      <c r="M308"/>
    </row>
    <row r="309" spans="2:13" x14ac:dyDescent="0.25">
      <c r="B309" s="144" t="s">
        <v>15</v>
      </c>
      <c r="C309" s="156" t="s">
        <v>164</v>
      </c>
      <c r="D309" s="147" t="s">
        <v>3</v>
      </c>
      <c r="E309" s="430">
        <v>123750</v>
      </c>
      <c r="F309" s="136"/>
      <c r="G309" s="415">
        <f t="shared" ref="G309:G356" si="27">E309*F309</f>
        <v>0</v>
      </c>
      <c r="H309"/>
      <c r="I309"/>
      <c r="J309"/>
      <c r="K309" s="275"/>
      <c r="L309"/>
      <c r="M309"/>
    </row>
    <row r="310" spans="2:13" x14ac:dyDescent="0.25">
      <c r="B310" s="142" t="s">
        <v>15</v>
      </c>
      <c r="C310" s="154" t="s">
        <v>165</v>
      </c>
      <c r="D310" s="145" t="s">
        <v>3</v>
      </c>
      <c r="E310" s="397">
        <v>129000</v>
      </c>
      <c r="F310" s="17"/>
      <c r="G310" s="391">
        <f t="shared" si="27"/>
        <v>0</v>
      </c>
      <c r="H310"/>
      <c r="I310"/>
      <c r="J310"/>
      <c r="K310" s="275"/>
      <c r="L310"/>
      <c r="M310"/>
    </row>
    <row r="311" spans="2:13" x14ac:dyDescent="0.25">
      <c r="B311" s="144" t="s">
        <v>15</v>
      </c>
      <c r="C311" s="156" t="s">
        <v>166</v>
      </c>
      <c r="D311" s="147" t="s">
        <v>3</v>
      </c>
      <c r="E311" s="430">
        <v>134250</v>
      </c>
      <c r="F311" s="136"/>
      <c r="G311" s="415">
        <f t="shared" si="27"/>
        <v>0</v>
      </c>
      <c r="H311"/>
      <c r="I311"/>
      <c r="J311"/>
      <c r="K311" s="275"/>
      <c r="L311"/>
      <c r="M311"/>
    </row>
    <row r="312" spans="2:13" x14ac:dyDescent="0.25">
      <c r="B312" s="144" t="s">
        <v>15</v>
      </c>
      <c r="C312" s="154" t="s">
        <v>182</v>
      </c>
      <c r="D312" s="147" t="s">
        <v>3</v>
      </c>
      <c r="E312" s="397">
        <v>139500</v>
      </c>
      <c r="F312" s="17"/>
      <c r="G312" s="415">
        <f t="shared" si="27"/>
        <v>0</v>
      </c>
      <c r="H312"/>
      <c r="I312"/>
      <c r="J312"/>
      <c r="K312" s="275"/>
      <c r="L312"/>
      <c r="M312"/>
    </row>
    <row r="313" spans="2:13" x14ac:dyDescent="0.25">
      <c r="B313" s="142" t="s">
        <v>15</v>
      </c>
      <c r="C313" s="154" t="s">
        <v>183</v>
      </c>
      <c r="D313" s="145" t="s">
        <v>3</v>
      </c>
      <c r="E313" s="397">
        <v>144750</v>
      </c>
      <c r="F313" s="17"/>
      <c r="G313" s="391">
        <f t="shared" si="27"/>
        <v>0</v>
      </c>
      <c r="H313"/>
      <c r="I313"/>
      <c r="J313"/>
      <c r="K313" s="275"/>
      <c r="L313"/>
      <c r="M313"/>
    </row>
    <row r="314" spans="2:13" x14ac:dyDescent="0.25">
      <c r="B314" s="176" t="s">
        <v>15</v>
      </c>
      <c r="C314" s="155" t="s">
        <v>191</v>
      </c>
      <c r="D314" s="177" t="s">
        <v>3</v>
      </c>
      <c r="E314" s="397">
        <v>150000</v>
      </c>
      <c r="F314" s="73"/>
      <c r="G314" s="490">
        <f t="shared" ref="G314:G318" si="28">E314*F314</f>
        <v>0</v>
      </c>
      <c r="H314"/>
      <c r="I314"/>
      <c r="J314"/>
      <c r="K314" s="275"/>
      <c r="L314"/>
      <c r="M314"/>
    </row>
    <row r="315" spans="2:13" x14ac:dyDescent="0.25">
      <c r="B315" s="144" t="s">
        <v>15</v>
      </c>
      <c r="C315" s="154" t="s">
        <v>192</v>
      </c>
      <c r="D315" s="147" t="s">
        <v>3</v>
      </c>
      <c r="E315" s="397">
        <v>155250</v>
      </c>
      <c r="F315" s="17"/>
      <c r="G315" s="415">
        <f t="shared" si="28"/>
        <v>0</v>
      </c>
      <c r="H315"/>
      <c r="I315"/>
      <c r="J315"/>
      <c r="K315" s="275"/>
      <c r="L315"/>
      <c r="M315"/>
    </row>
    <row r="316" spans="2:13" x14ac:dyDescent="0.25">
      <c r="B316" s="142" t="s">
        <v>15</v>
      </c>
      <c r="C316" s="154" t="s">
        <v>193</v>
      </c>
      <c r="D316" s="145" t="s">
        <v>3</v>
      </c>
      <c r="E316" s="397">
        <v>160500</v>
      </c>
      <c r="F316" s="17"/>
      <c r="G316" s="391">
        <f t="shared" si="28"/>
        <v>0</v>
      </c>
      <c r="H316"/>
      <c r="I316"/>
      <c r="J316"/>
      <c r="K316" s="275"/>
      <c r="L316"/>
      <c r="M316"/>
    </row>
    <row r="317" spans="2:13" x14ac:dyDescent="0.25">
      <c r="B317" s="143" t="s">
        <v>15</v>
      </c>
      <c r="C317" s="155" t="s">
        <v>212</v>
      </c>
      <c r="D317" s="146" t="s">
        <v>3</v>
      </c>
      <c r="E317" s="424">
        <v>165750</v>
      </c>
      <c r="F317" s="211"/>
      <c r="G317" s="491">
        <f t="shared" si="28"/>
        <v>0</v>
      </c>
      <c r="H317"/>
      <c r="I317"/>
      <c r="J317"/>
      <c r="K317" s="275"/>
      <c r="L317"/>
      <c r="M317"/>
    </row>
    <row r="318" spans="2:13" ht="15.75" thickBot="1" x14ac:dyDescent="0.3">
      <c r="B318" s="209" t="s">
        <v>15</v>
      </c>
      <c r="C318" s="213" t="s">
        <v>213</v>
      </c>
      <c r="D318" s="210" t="s">
        <v>3</v>
      </c>
      <c r="E318" s="435">
        <v>171000</v>
      </c>
      <c r="F318" s="212"/>
      <c r="G318" s="489">
        <f t="shared" si="28"/>
        <v>0</v>
      </c>
      <c r="H318"/>
      <c r="I318"/>
      <c r="J318"/>
      <c r="K318" s="275"/>
      <c r="L318"/>
      <c r="M318"/>
    </row>
    <row r="319" spans="2:13" ht="15.75" thickBot="1" x14ac:dyDescent="0.3">
      <c r="E319" s="339"/>
      <c r="G319" s="460">
        <f>SUM(G309:G318)</f>
        <v>0</v>
      </c>
      <c r="H319"/>
      <c r="I319"/>
      <c r="J319"/>
      <c r="K319" s="275"/>
      <c r="L319"/>
      <c r="M319"/>
    </row>
    <row r="320" spans="2:13" ht="30" customHeight="1" thickBot="1" x14ac:dyDescent="0.3">
      <c r="B320" s="511" t="s">
        <v>176</v>
      </c>
      <c r="C320" s="512"/>
      <c r="D320" s="512"/>
      <c r="E320" s="512"/>
      <c r="F320" s="512"/>
      <c r="G320" s="513"/>
      <c r="H320"/>
      <c r="I320"/>
      <c r="J320"/>
      <c r="L320"/>
      <c r="M320"/>
    </row>
    <row r="321" spans="2:13" x14ac:dyDescent="0.25">
      <c r="B321" s="255" t="s">
        <v>238</v>
      </c>
      <c r="C321" s="149" t="s">
        <v>28</v>
      </c>
      <c r="D321" s="44" t="s">
        <v>3</v>
      </c>
      <c r="E321" s="403">
        <v>111100</v>
      </c>
      <c r="F321" s="17"/>
      <c r="G321" s="391">
        <f t="shared" ref="G321:G350" si="29">E321*F321</f>
        <v>0</v>
      </c>
      <c r="H321"/>
      <c r="I321"/>
      <c r="J321"/>
      <c r="L321"/>
      <c r="M321"/>
    </row>
    <row r="322" spans="2:13" x14ac:dyDescent="0.25">
      <c r="B322" s="255" t="s">
        <v>238</v>
      </c>
      <c r="C322" s="149" t="s">
        <v>29</v>
      </c>
      <c r="D322" s="44" t="s">
        <v>3</v>
      </c>
      <c r="E322" s="403">
        <v>132300</v>
      </c>
      <c r="F322" s="17"/>
      <c r="G322" s="391">
        <f t="shared" si="29"/>
        <v>0</v>
      </c>
      <c r="H322"/>
      <c r="I322"/>
      <c r="J322"/>
      <c r="L322"/>
      <c r="M322"/>
    </row>
    <row r="323" spans="2:13" x14ac:dyDescent="0.25">
      <c r="B323" s="255" t="s">
        <v>238</v>
      </c>
      <c r="C323" s="149" t="s">
        <v>30</v>
      </c>
      <c r="D323" s="44" t="s">
        <v>3</v>
      </c>
      <c r="E323" s="403">
        <v>153500</v>
      </c>
      <c r="F323" s="17"/>
      <c r="G323" s="391">
        <f t="shared" si="29"/>
        <v>0</v>
      </c>
      <c r="H323"/>
      <c r="I323"/>
      <c r="J323"/>
      <c r="L323"/>
      <c r="M323"/>
    </row>
    <row r="324" spans="2:13" x14ac:dyDescent="0.25">
      <c r="B324" s="255" t="s">
        <v>238</v>
      </c>
      <c r="C324" s="149" t="s">
        <v>121</v>
      </c>
      <c r="D324" s="44" t="s">
        <v>3</v>
      </c>
      <c r="E324" s="403">
        <v>177600</v>
      </c>
      <c r="F324" s="17"/>
      <c r="G324" s="391">
        <f t="shared" si="29"/>
        <v>0</v>
      </c>
      <c r="H324"/>
      <c r="I324"/>
      <c r="J324"/>
      <c r="L324"/>
      <c r="M324"/>
    </row>
    <row r="325" spans="2:13" x14ac:dyDescent="0.25">
      <c r="B325" s="255" t="s">
        <v>238</v>
      </c>
      <c r="C325" s="149" t="s">
        <v>122</v>
      </c>
      <c r="D325" s="44" t="s">
        <v>3</v>
      </c>
      <c r="E325" s="403">
        <v>198700</v>
      </c>
      <c r="F325" s="17"/>
      <c r="G325" s="391">
        <f t="shared" si="29"/>
        <v>0</v>
      </c>
      <c r="H325"/>
      <c r="I325"/>
      <c r="J325"/>
      <c r="L325"/>
      <c r="M325"/>
    </row>
    <row r="326" spans="2:13" ht="15.75" thickBot="1" x14ac:dyDescent="0.3">
      <c r="B326" s="257" t="s">
        <v>238</v>
      </c>
      <c r="C326" s="173" t="s">
        <v>123</v>
      </c>
      <c r="D326" s="174" t="s">
        <v>3</v>
      </c>
      <c r="E326" s="441">
        <v>219850</v>
      </c>
      <c r="F326" s="175"/>
      <c r="G326" s="489">
        <f t="shared" si="29"/>
        <v>0</v>
      </c>
      <c r="H326"/>
      <c r="I326"/>
      <c r="J326"/>
      <c r="L326"/>
      <c r="M326"/>
    </row>
    <row r="327" spans="2:13" x14ac:dyDescent="0.25">
      <c r="B327" s="138" t="s">
        <v>239</v>
      </c>
      <c r="C327" s="148" t="s">
        <v>168</v>
      </c>
      <c r="D327" s="43" t="s">
        <v>3</v>
      </c>
      <c r="E327" s="402">
        <v>50950</v>
      </c>
      <c r="F327" s="128"/>
      <c r="G327" s="468">
        <f t="shared" si="29"/>
        <v>0</v>
      </c>
      <c r="H327"/>
      <c r="I327"/>
      <c r="J327"/>
      <c r="L327"/>
      <c r="M327"/>
    </row>
    <row r="328" spans="2:13" x14ac:dyDescent="0.25">
      <c r="B328" s="140" t="s">
        <v>239</v>
      </c>
      <c r="C328" s="149" t="s">
        <v>169</v>
      </c>
      <c r="D328" s="44" t="s">
        <v>3</v>
      </c>
      <c r="E328" s="403">
        <v>56900</v>
      </c>
      <c r="F328" s="17"/>
      <c r="G328" s="391">
        <f t="shared" si="29"/>
        <v>0</v>
      </c>
      <c r="H328"/>
      <c r="I328"/>
      <c r="J328"/>
      <c r="L328"/>
      <c r="M328"/>
    </row>
    <row r="329" spans="2:13" x14ac:dyDescent="0.25">
      <c r="B329" s="140" t="s">
        <v>239</v>
      </c>
      <c r="C329" s="149" t="s">
        <v>39</v>
      </c>
      <c r="D329" s="44" t="s">
        <v>3</v>
      </c>
      <c r="E329" s="403">
        <v>63550</v>
      </c>
      <c r="F329" s="17"/>
      <c r="G329" s="391">
        <f t="shared" si="29"/>
        <v>0</v>
      </c>
      <c r="H329"/>
      <c r="I329"/>
      <c r="J329"/>
      <c r="L329"/>
      <c r="M329"/>
    </row>
    <row r="330" spans="2:13" x14ac:dyDescent="0.25">
      <c r="B330" s="140" t="s">
        <v>239</v>
      </c>
      <c r="C330" s="149" t="s">
        <v>28</v>
      </c>
      <c r="D330" s="44" t="s">
        <v>3</v>
      </c>
      <c r="E330" s="403">
        <v>70150</v>
      </c>
      <c r="F330" s="17"/>
      <c r="G330" s="391">
        <f t="shared" si="29"/>
        <v>0</v>
      </c>
      <c r="H330"/>
      <c r="I330"/>
      <c r="J330"/>
      <c r="L330"/>
      <c r="M330"/>
    </row>
    <row r="331" spans="2:13" x14ac:dyDescent="0.25">
      <c r="B331" s="139" t="s">
        <v>239</v>
      </c>
      <c r="C331" s="150" t="s">
        <v>29</v>
      </c>
      <c r="D331" s="99" t="s">
        <v>3</v>
      </c>
      <c r="E331" s="417">
        <v>76750</v>
      </c>
      <c r="F331" s="73"/>
      <c r="G331" s="491">
        <f t="shared" si="29"/>
        <v>0</v>
      </c>
      <c r="H331"/>
      <c r="I331"/>
      <c r="J331"/>
      <c r="L331"/>
      <c r="M331"/>
    </row>
    <row r="332" spans="2:13" ht="15.75" thickBot="1" x14ac:dyDescent="0.3">
      <c r="B332" s="270" t="s">
        <v>239</v>
      </c>
      <c r="C332" s="173" t="s">
        <v>30</v>
      </c>
      <c r="D332" s="174" t="s">
        <v>3</v>
      </c>
      <c r="E332" s="441">
        <v>83350</v>
      </c>
      <c r="F332" s="175"/>
      <c r="G332" s="489">
        <f t="shared" si="29"/>
        <v>0</v>
      </c>
      <c r="H332"/>
      <c r="I332"/>
      <c r="J332"/>
      <c r="L332"/>
      <c r="M332"/>
    </row>
    <row r="333" spans="2:13" x14ac:dyDescent="0.25">
      <c r="B333" s="255" t="s">
        <v>240</v>
      </c>
      <c r="C333" s="149" t="s">
        <v>118</v>
      </c>
      <c r="D333" s="44" t="s">
        <v>3</v>
      </c>
      <c r="E333" s="403">
        <v>111200</v>
      </c>
      <c r="F333" s="17"/>
      <c r="G333" s="391">
        <f>E333*F333</f>
        <v>0</v>
      </c>
      <c r="H333"/>
      <c r="I333"/>
      <c r="J333"/>
      <c r="L333"/>
      <c r="M333"/>
    </row>
    <row r="334" spans="2:13" x14ac:dyDescent="0.25">
      <c r="B334" s="255" t="s">
        <v>240</v>
      </c>
      <c r="C334" s="149" t="s">
        <v>119</v>
      </c>
      <c r="D334" s="44" t="s">
        <v>3</v>
      </c>
      <c r="E334" s="403">
        <v>119200</v>
      </c>
      <c r="F334" s="17"/>
      <c r="G334" s="391">
        <f>E334*F334</f>
        <v>0</v>
      </c>
      <c r="H334"/>
      <c r="I334"/>
      <c r="J334"/>
      <c r="L334"/>
      <c r="M334"/>
    </row>
    <row r="335" spans="2:13" x14ac:dyDescent="0.25">
      <c r="B335" s="256" t="s">
        <v>240</v>
      </c>
      <c r="C335" s="271" t="s">
        <v>116</v>
      </c>
      <c r="D335" s="99" t="s">
        <v>3</v>
      </c>
      <c r="E335" s="417">
        <v>127150</v>
      </c>
      <c r="F335" s="211"/>
      <c r="G335" s="491">
        <f t="shared" ref="G335:G336" si="30">E335*F335</f>
        <v>0</v>
      </c>
      <c r="H335"/>
      <c r="I335"/>
      <c r="J335"/>
      <c r="L335"/>
      <c r="M335"/>
    </row>
    <row r="336" spans="2:13" ht="15.75" thickBot="1" x14ac:dyDescent="0.3">
      <c r="B336" s="257" t="s">
        <v>240</v>
      </c>
      <c r="C336" s="52" t="s">
        <v>117</v>
      </c>
      <c r="D336" s="174" t="s">
        <v>3</v>
      </c>
      <c r="E336" s="441">
        <v>135150</v>
      </c>
      <c r="G336" s="489">
        <f t="shared" si="30"/>
        <v>0</v>
      </c>
      <c r="H336"/>
      <c r="I336"/>
      <c r="J336"/>
      <c r="L336"/>
      <c r="M336"/>
    </row>
    <row r="337" spans="2:13" x14ac:dyDescent="0.25">
      <c r="B337" s="254" t="s">
        <v>241</v>
      </c>
      <c r="C337" s="148" t="s">
        <v>64</v>
      </c>
      <c r="D337" s="43" t="s">
        <v>3</v>
      </c>
      <c r="E337" s="402">
        <v>83350</v>
      </c>
      <c r="F337" s="128"/>
      <c r="G337" s="468">
        <f t="shared" si="29"/>
        <v>0</v>
      </c>
      <c r="I337"/>
      <c r="J337"/>
      <c r="L337"/>
      <c r="M337"/>
    </row>
    <row r="338" spans="2:13" x14ac:dyDescent="0.25">
      <c r="B338" s="256" t="s">
        <v>241</v>
      </c>
      <c r="C338" s="149" t="s">
        <v>65</v>
      </c>
      <c r="D338" s="44" t="s">
        <v>3</v>
      </c>
      <c r="E338" s="403">
        <v>99250</v>
      </c>
      <c r="F338" s="17"/>
      <c r="G338" s="391">
        <f t="shared" ref="G338" si="31">E338*F338</f>
        <v>0</v>
      </c>
      <c r="I338"/>
      <c r="J338"/>
      <c r="L338"/>
      <c r="M338"/>
    </row>
    <row r="339" spans="2:13" x14ac:dyDescent="0.25">
      <c r="B339" s="256" t="s">
        <v>241</v>
      </c>
      <c r="C339" s="150" t="s">
        <v>69</v>
      </c>
      <c r="D339" s="44" t="s">
        <v>3</v>
      </c>
      <c r="E339" s="417">
        <v>115100</v>
      </c>
      <c r="F339" s="73"/>
      <c r="G339" s="491">
        <f t="shared" ref="G339:G341" si="32">E339*F339</f>
        <v>0</v>
      </c>
      <c r="I339"/>
      <c r="J339"/>
      <c r="L339"/>
      <c r="M339"/>
    </row>
    <row r="340" spans="2:13" x14ac:dyDescent="0.25">
      <c r="B340" s="255" t="s">
        <v>241</v>
      </c>
      <c r="C340" s="149" t="s">
        <v>88</v>
      </c>
      <c r="D340" s="44" t="s">
        <v>3</v>
      </c>
      <c r="E340" s="403">
        <v>130950</v>
      </c>
      <c r="F340" s="17"/>
      <c r="G340" s="391">
        <f t="shared" si="32"/>
        <v>0</v>
      </c>
      <c r="I340"/>
      <c r="J340"/>
      <c r="L340"/>
      <c r="M340"/>
    </row>
    <row r="341" spans="2:13" ht="15.75" thickBot="1" x14ac:dyDescent="0.3">
      <c r="B341" s="260" t="s">
        <v>241</v>
      </c>
      <c r="C341" s="52" t="s">
        <v>91</v>
      </c>
      <c r="D341" s="186" t="s">
        <v>3</v>
      </c>
      <c r="E341" s="417">
        <v>146800</v>
      </c>
      <c r="F341" s="194"/>
      <c r="G341" s="490">
        <f t="shared" si="32"/>
        <v>0</v>
      </c>
      <c r="I341"/>
      <c r="J341"/>
      <c r="L341"/>
      <c r="M341"/>
    </row>
    <row r="342" spans="2:13" x14ac:dyDescent="0.25">
      <c r="B342" s="254" t="s">
        <v>242</v>
      </c>
      <c r="C342" s="258" t="s">
        <v>63</v>
      </c>
      <c r="D342" s="43" t="s">
        <v>3</v>
      </c>
      <c r="E342" s="402">
        <v>78000</v>
      </c>
      <c r="F342" s="128"/>
      <c r="G342" s="468">
        <f t="shared" si="29"/>
        <v>0</v>
      </c>
      <c r="I342"/>
      <c r="J342"/>
      <c r="L342"/>
      <c r="M342"/>
    </row>
    <row r="343" spans="2:13" x14ac:dyDescent="0.25">
      <c r="B343" s="255" t="s">
        <v>242</v>
      </c>
      <c r="C343" s="259" t="s">
        <v>64</v>
      </c>
      <c r="D343" s="44" t="s">
        <v>3</v>
      </c>
      <c r="E343" s="403">
        <v>94000</v>
      </c>
      <c r="F343" s="17"/>
      <c r="G343" s="391">
        <f t="shared" si="29"/>
        <v>0</v>
      </c>
      <c r="I343"/>
      <c r="J343"/>
      <c r="L343"/>
      <c r="M343"/>
    </row>
    <row r="344" spans="2:13" x14ac:dyDescent="0.25">
      <c r="B344" s="255" t="s">
        <v>242</v>
      </c>
      <c r="C344" s="259" t="s">
        <v>65</v>
      </c>
      <c r="D344" s="44" t="s">
        <v>3</v>
      </c>
      <c r="E344" s="403">
        <v>109950</v>
      </c>
      <c r="F344" s="17"/>
      <c r="G344" s="391">
        <f t="shared" si="29"/>
        <v>0</v>
      </c>
      <c r="I344"/>
      <c r="J344"/>
      <c r="L344"/>
      <c r="M344"/>
    </row>
    <row r="345" spans="2:13" ht="15.75" thickBot="1" x14ac:dyDescent="0.3">
      <c r="B345" s="257" t="s">
        <v>242</v>
      </c>
      <c r="C345" s="52" t="s">
        <v>69</v>
      </c>
      <c r="D345" s="186" t="s">
        <v>3</v>
      </c>
      <c r="E345" s="417">
        <v>125900</v>
      </c>
      <c r="F345" s="194"/>
      <c r="G345" s="490">
        <f t="shared" si="29"/>
        <v>0</v>
      </c>
      <c r="I345"/>
      <c r="J345"/>
      <c r="L345"/>
      <c r="M345"/>
    </row>
    <row r="346" spans="2:13" x14ac:dyDescent="0.25">
      <c r="B346" s="254" t="s">
        <v>243</v>
      </c>
      <c r="C346" s="148" t="s">
        <v>117</v>
      </c>
      <c r="D346" s="43" t="s">
        <v>3</v>
      </c>
      <c r="E346" s="402">
        <v>76750</v>
      </c>
      <c r="F346" s="128"/>
      <c r="G346" s="468">
        <f t="shared" si="29"/>
        <v>0</v>
      </c>
      <c r="I346"/>
      <c r="J346"/>
      <c r="L346"/>
      <c r="M346"/>
    </row>
    <row r="347" spans="2:13" x14ac:dyDescent="0.25">
      <c r="B347" s="256" t="s">
        <v>243</v>
      </c>
      <c r="C347" s="149" t="s">
        <v>111</v>
      </c>
      <c r="D347" s="44" t="s">
        <v>3</v>
      </c>
      <c r="E347" s="403">
        <v>84750</v>
      </c>
      <c r="F347" s="17"/>
      <c r="G347" s="391">
        <f t="shared" si="29"/>
        <v>0</v>
      </c>
      <c r="I347"/>
      <c r="J347"/>
      <c r="L347"/>
      <c r="M347"/>
    </row>
    <row r="348" spans="2:13" x14ac:dyDescent="0.25">
      <c r="B348" s="255" t="s">
        <v>243</v>
      </c>
      <c r="C348" s="149" t="s">
        <v>112</v>
      </c>
      <c r="D348" s="44" t="s">
        <v>3</v>
      </c>
      <c r="E348" s="403">
        <v>92700</v>
      </c>
      <c r="F348" s="17"/>
      <c r="G348" s="391">
        <f t="shared" si="29"/>
        <v>0</v>
      </c>
      <c r="I348"/>
      <c r="J348"/>
      <c r="L348"/>
      <c r="M348"/>
    </row>
    <row r="349" spans="2:13" x14ac:dyDescent="0.25">
      <c r="B349" s="255" t="s">
        <v>243</v>
      </c>
      <c r="C349" s="259" t="s">
        <v>113</v>
      </c>
      <c r="D349" s="44" t="s">
        <v>3</v>
      </c>
      <c r="E349" s="403">
        <v>100700</v>
      </c>
      <c r="F349" s="272"/>
      <c r="G349" s="391">
        <f t="shared" si="29"/>
        <v>0</v>
      </c>
      <c r="I349"/>
      <c r="J349"/>
      <c r="L349"/>
      <c r="M349"/>
    </row>
    <row r="350" spans="2:13" ht="15.75" thickBot="1" x14ac:dyDescent="0.3">
      <c r="B350" s="257" t="s">
        <v>243</v>
      </c>
      <c r="C350" s="217" t="s">
        <v>114</v>
      </c>
      <c r="D350" s="174" t="s">
        <v>3</v>
      </c>
      <c r="E350" s="441">
        <v>108700</v>
      </c>
      <c r="F350" s="212"/>
      <c r="G350" s="489">
        <f t="shared" si="29"/>
        <v>0</v>
      </c>
      <c r="I350"/>
      <c r="J350"/>
      <c r="L350"/>
      <c r="M350"/>
    </row>
    <row r="351" spans="2:13" ht="15.75" thickBot="1" x14ac:dyDescent="0.3">
      <c r="E351" s="339"/>
      <c r="G351" s="460">
        <f>SUM(G321:G350)</f>
        <v>0</v>
      </c>
      <c r="I351"/>
      <c r="J351"/>
      <c r="L351"/>
      <c r="M351"/>
    </row>
    <row r="352" spans="2:13" x14ac:dyDescent="0.25">
      <c r="B352" s="138" t="s">
        <v>171</v>
      </c>
      <c r="C352" s="273" t="s">
        <v>116</v>
      </c>
      <c r="D352" s="43" t="s">
        <v>3</v>
      </c>
      <c r="E352" s="402">
        <v>28000</v>
      </c>
      <c r="F352" s="128"/>
      <c r="G352" s="468">
        <f t="shared" si="27"/>
        <v>0</v>
      </c>
      <c r="I352"/>
      <c r="J352"/>
      <c r="L352"/>
      <c r="M352"/>
    </row>
    <row r="353" spans="2:13" x14ac:dyDescent="0.25">
      <c r="B353" s="140" t="s">
        <v>171</v>
      </c>
      <c r="C353" s="214" t="s">
        <v>117</v>
      </c>
      <c r="D353" s="44" t="s">
        <v>3</v>
      </c>
      <c r="E353" s="403">
        <v>33250</v>
      </c>
      <c r="F353" s="17"/>
      <c r="G353" s="391">
        <f t="shared" si="27"/>
        <v>0</v>
      </c>
      <c r="I353"/>
      <c r="J353"/>
      <c r="L353"/>
      <c r="M353"/>
    </row>
    <row r="354" spans="2:13" x14ac:dyDescent="0.25">
      <c r="B354" s="140" t="s">
        <v>171</v>
      </c>
      <c r="C354" s="214" t="s">
        <v>111</v>
      </c>
      <c r="D354" s="44" t="s">
        <v>3</v>
      </c>
      <c r="E354" s="403">
        <v>38500</v>
      </c>
      <c r="F354" s="17"/>
      <c r="G354" s="391">
        <f t="shared" si="27"/>
        <v>0</v>
      </c>
      <c r="I354"/>
      <c r="J354"/>
      <c r="L354"/>
      <c r="M354"/>
    </row>
    <row r="355" spans="2:13" x14ac:dyDescent="0.25">
      <c r="B355" s="140" t="s">
        <v>216</v>
      </c>
      <c r="C355" s="214" t="s">
        <v>111</v>
      </c>
      <c r="D355" s="44" t="s">
        <v>3</v>
      </c>
      <c r="E355" s="403">
        <v>40600</v>
      </c>
      <c r="F355" s="17"/>
      <c r="G355" s="391">
        <f t="shared" si="27"/>
        <v>0</v>
      </c>
      <c r="I355"/>
      <c r="J355"/>
      <c r="L355"/>
      <c r="M355"/>
    </row>
    <row r="356" spans="2:13" x14ac:dyDescent="0.25">
      <c r="B356" s="140" t="s">
        <v>172</v>
      </c>
      <c r="C356" s="214" t="s">
        <v>112</v>
      </c>
      <c r="D356" s="44" t="s">
        <v>3</v>
      </c>
      <c r="E356" s="403">
        <v>66750</v>
      </c>
      <c r="F356" s="17"/>
      <c r="G356" s="391">
        <f t="shared" si="27"/>
        <v>0</v>
      </c>
      <c r="I356"/>
      <c r="J356"/>
      <c r="L356"/>
      <c r="M356"/>
    </row>
    <row r="357" spans="2:13" x14ac:dyDescent="0.25">
      <c r="B357" s="140" t="s">
        <v>172</v>
      </c>
      <c r="C357" s="214" t="s">
        <v>113</v>
      </c>
      <c r="D357" s="44" t="s">
        <v>3</v>
      </c>
      <c r="E357" s="403">
        <v>73400</v>
      </c>
      <c r="F357" s="17"/>
      <c r="G357" s="391">
        <f t="shared" ref="G357:G358" si="33">E357*F357</f>
        <v>0</v>
      </c>
      <c r="I357"/>
      <c r="J357"/>
      <c r="L357"/>
      <c r="M357"/>
    </row>
    <row r="358" spans="2:13" ht="15.75" thickBot="1" x14ac:dyDescent="0.3">
      <c r="B358" s="141" t="s">
        <v>172</v>
      </c>
      <c r="C358" s="215" t="s">
        <v>114</v>
      </c>
      <c r="D358" s="45" t="s">
        <v>3</v>
      </c>
      <c r="E358" s="407">
        <v>80050</v>
      </c>
      <c r="F358" s="137"/>
      <c r="G358" s="392">
        <f t="shared" si="33"/>
        <v>0</v>
      </c>
      <c r="I358"/>
      <c r="J358"/>
      <c r="L358"/>
      <c r="M358"/>
    </row>
    <row r="359" spans="2:13" x14ac:dyDescent="0.25">
      <c r="E359" s="339"/>
      <c r="G359" s="460">
        <f>SUM(G352:G358)</f>
        <v>0</v>
      </c>
      <c r="I359"/>
      <c r="J359"/>
      <c r="K359"/>
      <c r="L359"/>
      <c r="M359"/>
    </row>
    <row r="360" spans="2:13" x14ac:dyDescent="0.25">
      <c r="B360" s="509" t="s">
        <v>5</v>
      </c>
      <c r="C360" s="509"/>
      <c r="D360" s="510"/>
      <c r="E360" s="510"/>
      <c r="I360"/>
      <c r="J360"/>
      <c r="K360"/>
      <c r="L360"/>
      <c r="M360"/>
    </row>
    <row r="361" spans="2:13" ht="15.75" customHeight="1" x14ac:dyDescent="0.25">
      <c r="B361" s="508" t="s">
        <v>6</v>
      </c>
      <c r="C361" s="508"/>
      <c r="D361" s="508"/>
      <c r="E361" s="508"/>
      <c r="I361"/>
      <c r="J361"/>
      <c r="K361"/>
      <c r="L361"/>
      <c r="M361"/>
    </row>
    <row r="362" spans="2:13" ht="15.75" customHeight="1" x14ac:dyDescent="0.25">
      <c r="B362" s="508" t="s">
        <v>7</v>
      </c>
      <c r="C362" s="508"/>
      <c r="D362" s="508"/>
      <c r="E362" s="508"/>
      <c r="I362"/>
      <c r="J362"/>
      <c r="K362"/>
      <c r="L362"/>
      <c r="M362"/>
    </row>
    <row r="363" spans="2:13" x14ac:dyDescent="0.25">
      <c r="E363" s="339"/>
      <c r="I363"/>
      <c r="J363"/>
      <c r="K363"/>
      <c r="L363"/>
      <c r="M363"/>
    </row>
    <row r="364" spans="2:13" ht="15.75" thickBot="1" x14ac:dyDescent="0.3">
      <c r="I364"/>
      <c r="J364"/>
      <c r="K364"/>
      <c r="L364"/>
      <c r="M364"/>
    </row>
    <row r="365" spans="2:13" ht="16.5" thickBot="1" x14ac:dyDescent="0.3">
      <c r="B365" s="505" t="s">
        <v>137</v>
      </c>
      <c r="C365" s="506"/>
      <c r="D365" s="506"/>
      <c r="E365" s="507"/>
      <c r="F365" s="75"/>
      <c r="H365" s="109"/>
      <c r="I365"/>
      <c r="J365"/>
      <c r="K365"/>
      <c r="L365"/>
      <c r="M365"/>
    </row>
    <row r="366" spans="2:13" ht="19.5" thickBot="1" x14ac:dyDescent="0.3">
      <c r="B366" s="27" t="s">
        <v>16</v>
      </c>
      <c r="C366" s="28" t="s">
        <v>17</v>
      </c>
      <c r="D366" s="76" t="s">
        <v>18</v>
      </c>
      <c r="E366" s="442" t="s">
        <v>4</v>
      </c>
      <c r="F366" s="77"/>
      <c r="H366" s="109"/>
      <c r="I366"/>
      <c r="J366"/>
      <c r="K366"/>
      <c r="L366"/>
      <c r="M366"/>
    </row>
    <row r="367" spans="2:13" ht="15.75" x14ac:dyDescent="0.25">
      <c r="B367" s="79" t="s">
        <v>19</v>
      </c>
      <c r="C367" s="29">
        <v>750800</v>
      </c>
      <c r="D367" s="78" t="s">
        <v>22</v>
      </c>
      <c r="E367" s="443">
        <v>77950</v>
      </c>
      <c r="F367" s="22"/>
      <c r="H367" s="109"/>
      <c r="I367"/>
      <c r="J367"/>
      <c r="K367"/>
      <c r="L367"/>
      <c r="M367"/>
    </row>
    <row r="368" spans="2:13" ht="15.75" x14ac:dyDescent="0.25">
      <c r="B368" s="79" t="s">
        <v>19</v>
      </c>
      <c r="C368" s="29">
        <v>750800</v>
      </c>
      <c r="D368" s="78" t="s">
        <v>43</v>
      </c>
      <c r="E368" s="443">
        <v>85900</v>
      </c>
      <c r="F368" s="22"/>
      <c r="H368" s="109"/>
      <c r="I368"/>
      <c r="J368"/>
      <c r="K368"/>
      <c r="L368"/>
      <c r="M368"/>
    </row>
    <row r="369" spans="2:13" ht="15.75" x14ac:dyDescent="0.25">
      <c r="B369" s="79" t="s">
        <v>19</v>
      </c>
      <c r="C369" s="29">
        <v>750800</v>
      </c>
      <c r="D369" s="78" t="s">
        <v>44</v>
      </c>
      <c r="E369" s="443">
        <v>93850</v>
      </c>
      <c r="F369" s="22"/>
      <c r="H369" s="109"/>
      <c r="I369"/>
      <c r="J369"/>
      <c r="K369"/>
      <c r="L369"/>
      <c r="M369"/>
    </row>
    <row r="370" spans="2:13" ht="15.75" x14ac:dyDescent="0.25">
      <c r="B370" s="79" t="s">
        <v>21</v>
      </c>
      <c r="C370" s="29" t="s">
        <v>175</v>
      </c>
      <c r="D370" s="78" t="s">
        <v>43</v>
      </c>
      <c r="E370" s="443">
        <v>92850</v>
      </c>
      <c r="F370" s="22"/>
      <c r="H370" s="109"/>
      <c r="I370"/>
      <c r="J370"/>
      <c r="K370"/>
      <c r="L370"/>
      <c r="M370"/>
    </row>
    <row r="371" spans="2:13" ht="15.75" x14ac:dyDescent="0.25">
      <c r="B371" s="79" t="s">
        <v>21</v>
      </c>
      <c r="C371" s="29" t="s">
        <v>175</v>
      </c>
      <c r="D371" s="78" t="s">
        <v>44</v>
      </c>
      <c r="E371" s="443">
        <v>101300</v>
      </c>
      <c r="F371" s="22"/>
      <c r="H371" s="109"/>
      <c r="I371"/>
      <c r="J371"/>
      <c r="K371"/>
      <c r="L371"/>
      <c r="M371"/>
    </row>
    <row r="372" spans="2:13" ht="15.75" x14ac:dyDescent="0.25">
      <c r="B372" s="79" t="s">
        <v>21</v>
      </c>
      <c r="C372" s="29" t="s">
        <v>175</v>
      </c>
      <c r="D372" s="78" t="s">
        <v>45</v>
      </c>
      <c r="E372" s="443">
        <v>109750</v>
      </c>
      <c r="F372" s="22"/>
      <c r="H372" s="109"/>
      <c r="I372"/>
      <c r="J372"/>
      <c r="K372"/>
      <c r="L372"/>
      <c r="M372"/>
    </row>
    <row r="373" spans="2:13" ht="15.75" x14ac:dyDescent="0.25">
      <c r="B373" s="79" t="s">
        <v>23</v>
      </c>
      <c r="C373" s="29"/>
      <c r="D373" s="78" t="s">
        <v>22</v>
      </c>
      <c r="E373" s="443">
        <v>84400</v>
      </c>
      <c r="F373" s="22"/>
      <c r="H373" s="109"/>
      <c r="I373"/>
      <c r="J373"/>
      <c r="K373"/>
      <c r="L373"/>
      <c r="M373"/>
    </row>
    <row r="374" spans="2:13" ht="15.75" x14ac:dyDescent="0.25">
      <c r="B374" s="79" t="s">
        <v>23</v>
      </c>
      <c r="C374" s="29"/>
      <c r="D374" s="78" t="s">
        <v>43</v>
      </c>
      <c r="E374" s="443">
        <v>91550</v>
      </c>
      <c r="F374" s="22"/>
      <c r="H374" s="109"/>
      <c r="I374"/>
      <c r="J374"/>
      <c r="K374"/>
      <c r="L374"/>
      <c r="M374"/>
    </row>
    <row r="375" spans="2:13" ht="15.75" x14ac:dyDescent="0.25">
      <c r="B375" s="79" t="s">
        <v>23</v>
      </c>
      <c r="C375" s="29"/>
      <c r="D375" s="78" t="s">
        <v>44</v>
      </c>
      <c r="E375" s="443">
        <v>98750</v>
      </c>
      <c r="F375" s="22"/>
      <c r="H375" s="109"/>
      <c r="I375"/>
      <c r="J375"/>
      <c r="K375"/>
      <c r="L375"/>
      <c r="M375"/>
    </row>
    <row r="376" spans="2:13" ht="15.75" x14ac:dyDescent="0.25">
      <c r="B376" s="79" t="s">
        <v>24</v>
      </c>
      <c r="C376" s="164" t="s">
        <v>40</v>
      </c>
      <c r="D376" s="165"/>
      <c r="E376" s="443">
        <v>30650</v>
      </c>
      <c r="F376" s="22"/>
      <c r="H376" s="109"/>
      <c r="I376"/>
      <c r="J376"/>
      <c r="K376"/>
      <c r="L376"/>
      <c r="M376"/>
    </row>
    <row r="377" spans="2:13" ht="15.75" x14ac:dyDescent="0.25">
      <c r="B377" s="79" t="s">
        <v>24</v>
      </c>
      <c r="C377" s="164" t="s">
        <v>25</v>
      </c>
      <c r="D377" s="165"/>
      <c r="E377" s="443">
        <v>39300</v>
      </c>
      <c r="F377" s="22"/>
      <c r="H377" s="109"/>
      <c r="I377"/>
      <c r="J377"/>
      <c r="K377"/>
      <c r="L377"/>
      <c r="M377"/>
    </row>
    <row r="378" spans="2:13" ht="15.75" x14ac:dyDescent="0.25">
      <c r="B378" s="79" t="s">
        <v>24</v>
      </c>
      <c r="C378" s="164">
        <v>250300</v>
      </c>
      <c r="D378" s="165"/>
      <c r="E378" s="443">
        <v>48000</v>
      </c>
      <c r="F378" s="22"/>
      <c r="H378" s="109"/>
      <c r="I378"/>
      <c r="J378"/>
      <c r="K378"/>
      <c r="L378"/>
      <c r="M378"/>
    </row>
    <row r="379" spans="2:13" ht="15.75" x14ac:dyDescent="0.25">
      <c r="B379" s="79" t="s">
        <v>24</v>
      </c>
      <c r="C379" s="164" t="s">
        <v>39</v>
      </c>
      <c r="D379" s="165"/>
      <c r="E379" s="443">
        <v>56450</v>
      </c>
      <c r="F379" s="22"/>
      <c r="H379" s="109"/>
      <c r="I379"/>
      <c r="J379"/>
      <c r="K379"/>
      <c r="L379"/>
      <c r="M379"/>
    </row>
    <row r="380" spans="2:13" ht="15.75" x14ac:dyDescent="0.25">
      <c r="B380" s="79" t="s">
        <v>24</v>
      </c>
      <c r="C380" s="164" t="s">
        <v>28</v>
      </c>
      <c r="D380" s="165"/>
      <c r="E380" s="443">
        <v>64900</v>
      </c>
      <c r="F380" s="22"/>
      <c r="H380" s="109"/>
      <c r="I380"/>
      <c r="J380"/>
      <c r="K380"/>
      <c r="L380"/>
      <c r="M380"/>
    </row>
    <row r="381" spans="2:13" ht="15.75" x14ac:dyDescent="0.25">
      <c r="B381" s="79" t="s">
        <v>24</v>
      </c>
      <c r="C381" s="164" t="s">
        <v>29</v>
      </c>
      <c r="D381" s="165"/>
      <c r="E381" s="443">
        <v>73350</v>
      </c>
      <c r="F381" s="22"/>
      <c r="H381" s="109"/>
      <c r="I381"/>
      <c r="J381"/>
      <c r="K381"/>
      <c r="L381"/>
      <c r="M381"/>
    </row>
    <row r="382" spans="2:13" ht="15.75" x14ac:dyDescent="0.25">
      <c r="B382" s="79" t="s">
        <v>24</v>
      </c>
      <c r="C382" s="164" t="s">
        <v>30</v>
      </c>
      <c r="D382" s="165"/>
      <c r="E382" s="443">
        <v>81800</v>
      </c>
      <c r="F382" s="22"/>
      <c r="H382" s="109"/>
      <c r="I382"/>
      <c r="J382"/>
      <c r="K382"/>
      <c r="L382"/>
      <c r="M382"/>
    </row>
    <row r="383" spans="2:13" ht="15.75" x14ac:dyDescent="0.25">
      <c r="B383" s="79" t="s">
        <v>109</v>
      </c>
      <c r="C383" s="164" t="s">
        <v>26</v>
      </c>
      <c r="D383" s="165"/>
      <c r="E383" s="443">
        <v>54900</v>
      </c>
      <c r="F383" s="22"/>
      <c r="H383" s="109"/>
      <c r="I383"/>
      <c r="J383"/>
      <c r="K383"/>
      <c r="L383"/>
      <c r="M383"/>
    </row>
    <row r="384" spans="2:13" ht="15.75" x14ac:dyDescent="0.25">
      <c r="B384" s="79" t="s">
        <v>109</v>
      </c>
      <c r="C384" s="164" t="s">
        <v>39</v>
      </c>
      <c r="D384" s="165"/>
      <c r="E384" s="443">
        <v>64900</v>
      </c>
      <c r="F384" s="22"/>
      <c r="H384" s="109"/>
      <c r="I384"/>
      <c r="J384"/>
      <c r="K384"/>
      <c r="L384"/>
      <c r="M384"/>
    </row>
    <row r="385" spans="2:13" ht="15.75" x14ac:dyDescent="0.25">
      <c r="B385" s="79" t="s">
        <v>109</v>
      </c>
      <c r="C385" s="164" t="s">
        <v>28</v>
      </c>
      <c r="D385" s="165"/>
      <c r="E385" s="443">
        <v>74850</v>
      </c>
      <c r="F385" s="22"/>
      <c r="H385" s="109"/>
      <c r="I385"/>
      <c r="J385"/>
      <c r="K385"/>
      <c r="L385"/>
      <c r="M385"/>
    </row>
    <row r="386" spans="2:13" ht="15.75" x14ac:dyDescent="0.25">
      <c r="B386" s="79" t="s">
        <v>109</v>
      </c>
      <c r="C386" s="164" t="s">
        <v>29</v>
      </c>
      <c r="D386" s="165"/>
      <c r="E386" s="443">
        <v>84850</v>
      </c>
      <c r="F386" s="22"/>
      <c r="H386" s="109"/>
      <c r="I386"/>
      <c r="J386"/>
      <c r="K386"/>
      <c r="L386"/>
      <c r="M386"/>
    </row>
    <row r="387" spans="2:13" ht="15.75" x14ac:dyDescent="0.25">
      <c r="B387" s="79" t="s">
        <v>27</v>
      </c>
      <c r="C387" s="164" t="s">
        <v>28</v>
      </c>
      <c r="D387" s="165"/>
      <c r="E387" s="443">
        <v>73500</v>
      </c>
      <c r="F387" s="22"/>
      <c r="H387" s="109"/>
      <c r="I387"/>
      <c r="J387"/>
      <c r="K387"/>
      <c r="L387"/>
      <c r="M387"/>
    </row>
    <row r="388" spans="2:13" ht="15.75" x14ac:dyDescent="0.25">
      <c r="B388" s="79" t="s">
        <v>27</v>
      </c>
      <c r="C388" s="164" t="s">
        <v>29</v>
      </c>
      <c r="D388" s="165"/>
      <c r="E388" s="443">
        <v>84000</v>
      </c>
      <c r="F388" s="22"/>
      <c r="H388" s="109"/>
      <c r="I388"/>
      <c r="J388"/>
      <c r="K388"/>
      <c r="L388"/>
      <c r="M388"/>
    </row>
    <row r="389" spans="2:13" ht="15.75" x14ac:dyDescent="0.25">
      <c r="B389" s="79" t="s">
        <v>27</v>
      </c>
      <c r="C389" s="164" t="s">
        <v>30</v>
      </c>
      <c r="D389" s="165"/>
      <c r="E389" s="443">
        <v>94500</v>
      </c>
      <c r="F389" s="22"/>
      <c r="H389" s="109"/>
      <c r="I389"/>
      <c r="J389"/>
      <c r="K389"/>
      <c r="L389"/>
      <c r="M389"/>
    </row>
    <row r="390" spans="2:13" ht="15.75" x14ac:dyDescent="0.25">
      <c r="B390" s="79" t="s">
        <v>228</v>
      </c>
      <c r="C390" s="164" t="s">
        <v>26</v>
      </c>
      <c r="D390" s="165"/>
      <c r="E390" s="443">
        <v>12700</v>
      </c>
      <c r="F390" s="22"/>
      <c r="H390" s="109"/>
      <c r="I390"/>
      <c r="J390"/>
      <c r="K390"/>
      <c r="L390"/>
      <c r="M390"/>
    </row>
    <row r="391" spans="2:13" ht="15.75" x14ac:dyDescent="0.25">
      <c r="B391" s="79" t="s">
        <v>228</v>
      </c>
      <c r="C391" s="164" t="s">
        <v>39</v>
      </c>
      <c r="D391" s="165"/>
      <c r="E391" s="443">
        <v>16150</v>
      </c>
      <c r="F391" s="22"/>
      <c r="H391" s="109"/>
      <c r="I391"/>
      <c r="J391"/>
      <c r="K391"/>
      <c r="L391"/>
      <c r="M391"/>
    </row>
    <row r="392" spans="2:13" ht="15.75" x14ac:dyDescent="0.25">
      <c r="B392" s="79" t="s">
        <v>228</v>
      </c>
      <c r="C392" s="164" t="s">
        <v>229</v>
      </c>
      <c r="D392" s="165"/>
      <c r="E392" s="443">
        <v>19650</v>
      </c>
      <c r="F392" s="22"/>
      <c r="H392" s="109"/>
      <c r="I392"/>
      <c r="J392"/>
      <c r="K392"/>
      <c r="L392"/>
      <c r="M392"/>
    </row>
    <row r="393" spans="2:13" ht="15.75" x14ac:dyDescent="0.25">
      <c r="B393" s="79" t="s">
        <v>34</v>
      </c>
      <c r="C393" s="164">
        <v>450500</v>
      </c>
      <c r="D393" s="78"/>
      <c r="E393" s="443">
        <v>40700</v>
      </c>
      <c r="F393" s="22"/>
      <c r="H393" s="109"/>
      <c r="I393"/>
      <c r="J393"/>
      <c r="K393"/>
      <c r="L393"/>
      <c r="M393"/>
    </row>
    <row r="394" spans="2:13" ht="15.75" x14ac:dyDescent="0.25">
      <c r="B394" s="79" t="s">
        <v>34</v>
      </c>
      <c r="C394" s="164">
        <v>500600</v>
      </c>
      <c r="D394" s="78"/>
      <c r="E394" s="443">
        <v>48450</v>
      </c>
      <c r="F394" s="22"/>
      <c r="H394" s="109"/>
      <c r="I394"/>
      <c r="J394"/>
      <c r="K394"/>
      <c r="L394"/>
      <c r="M394"/>
    </row>
    <row r="395" spans="2:13" ht="15.75" x14ac:dyDescent="0.25">
      <c r="B395" s="79" t="s">
        <v>34</v>
      </c>
      <c r="C395" s="164" t="s">
        <v>32</v>
      </c>
      <c r="D395" s="78"/>
      <c r="E395" s="443">
        <v>53300</v>
      </c>
      <c r="F395" s="22"/>
      <c r="H395" s="109"/>
      <c r="I395"/>
      <c r="J395"/>
      <c r="K395"/>
      <c r="L395"/>
      <c r="M395"/>
    </row>
    <row r="396" spans="2:13" ht="15.75" x14ac:dyDescent="0.25">
      <c r="B396" s="79" t="s">
        <v>34</v>
      </c>
      <c r="C396" s="164" t="s">
        <v>33</v>
      </c>
      <c r="D396" s="78"/>
      <c r="E396" s="443">
        <v>58050</v>
      </c>
      <c r="F396" s="22"/>
      <c r="H396" s="109"/>
      <c r="I396"/>
      <c r="J396"/>
      <c r="K396"/>
      <c r="L396"/>
      <c r="M396"/>
    </row>
    <row r="397" spans="2:13" ht="15.75" x14ac:dyDescent="0.25">
      <c r="B397" s="79" t="s">
        <v>34</v>
      </c>
      <c r="C397" s="164" t="s">
        <v>35</v>
      </c>
      <c r="D397" s="78"/>
      <c r="E397" s="443">
        <v>62850</v>
      </c>
      <c r="F397" s="22"/>
      <c r="H397" s="109"/>
      <c r="I397"/>
      <c r="J397"/>
      <c r="K397"/>
      <c r="L397"/>
      <c r="M397"/>
    </row>
    <row r="398" spans="2:13" ht="15.75" x14ac:dyDescent="0.25">
      <c r="B398" s="79" t="s">
        <v>36</v>
      </c>
      <c r="C398" s="164" t="s">
        <v>40</v>
      </c>
      <c r="D398" s="78"/>
      <c r="E398" s="443">
        <v>17850</v>
      </c>
      <c r="F398" s="22"/>
      <c r="H398" s="109"/>
      <c r="I398"/>
      <c r="J398"/>
      <c r="K398"/>
      <c r="L398"/>
      <c r="M398"/>
    </row>
    <row r="399" spans="2:13" ht="15.75" x14ac:dyDescent="0.25">
      <c r="B399" s="79" t="s">
        <v>36</v>
      </c>
      <c r="C399" s="164" t="s">
        <v>26</v>
      </c>
      <c r="D399" s="78"/>
      <c r="E399" s="443">
        <v>26050</v>
      </c>
      <c r="F399" s="22"/>
      <c r="H399" s="109"/>
      <c r="I399"/>
      <c r="J399"/>
      <c r="K399"/>
      <c r="L399"/>
      <c r="M399"/>
    </row>
    <row r="400" spans="2:13" ht="15.75" x14ac:dyDescent="0.25">
      <c r="B400" s="79" t="s">
        <v>36</v>
      </c>
      <c r="C400" s="164" t="s">
        <v>39</v>
      </c>
      <c r="D400" s="78"/>
      <c r="E400" s="443">
        <v>31000</v>
      </c>
      <c r="F400" s="22"/>
      <c r="H400" s="109"/>
      <c r="I400"/>
      <c r="J400"/>
      <c r="K400"/>
      <c r="L400"/>
      <c r="M400"/>
    </row>
    <row r="401" spans="2:13" ht="15.75" x14ac:dyDescent="0.25">
      <c r="B401" s="79" t="s">
        <v>36</v>
      </c>
      <c r="C401" s="164" t="s">
        <v>28</v>
      </c>
      <c r="D401" s="78"/>
      <c r="E401" s="443">
        <v>35900</v>
      </c>
      <c r="F401" s="22"/>
      <c r="H401" s="109"/>
      <c r="I401"/>
      <c r="J401"/>
      <c r="K401"/>
      <c r="L401"/>
      <c r="M401"/>
    </row>
    <row r="402" spans="2:13" ht="15.75" x14ac:dyDescent="0.25">
      <c r="B402" s="79" t="s">
        <v>36</v>
      </c>
      <c r="C402" s="164" t="s">
        <v>29</v>
      </c>
      <c r="D402" s="78"/>
      <c r="E402" s="443">
        <v>40700</v>
      </c>
      <c r="F402" s="22"/>
      <c r="H402" s="109"/>
      <c r="I402"/>
      <c r="J402"/>
      <c r="K402"/>
      <c r="L402"/>
      <c r="M402"/>
    </row>
    <row r="403" spans="2:13" ht="15.75" x14ac:dyDescent="0.25">
      <c r="B403" s="79" t="s">
        <v>37</v>
      </c>
      <c r="C403" s="164" t="s">
        <v>28</v>
      </c>
      <c r="D403" s="78"/>
      <c r="E403" s="443">
        <v>40950</v>
      </c>
      <c r="F403" s="22"/>
      <c r="H403" s="109"/>
      <c r="I403"/>
      <c r="J403"/>
      <c r="K403"/>
      <c r="L403"/>
      <c r="M403"/>
    </row>
    <row r="404" spans="2:13" ht="15.75" x14ac:dyDescent="0.25">
      <c r="B404" s="79" t="s">
        <v>37</v>
      </c>
      <c r="C404" s="164" t="s">
        <v>130</v>
      </c>
      <c r="D404" s="78"/>
      <c r="E404" s="443">
        <v>45600</v>
      </c>
      <c r="F404" s="22"/>
      <c r="H404" s="109"/>
      <c r="I404"/>
      <c r="J404"/>
      <c r="K404"/>
      <c r="L404"/>
      <c r="M404"/>
    </row>
    <row r="405" spans="2:13" ht="15.75" x14ac:dyDescent="0.25">
      <c r="B405" s="79" t="s">
        <v>37</v>
      </c>
      <c r="C405" s="164" t="s">
        <v>31</v>
      </c>
      <c r="D405" s="78"/>
      <c r="E405" s="443">
        <v>53300</v>
      </c>
      <c r="F405" s="22"/>
      <c r="H405" s="109"/>
      <c r="I405"/>
      <c r="J405"/>
      <c r="K405"/>
      <c r="L405"/>
      <c r="M405"/>
    </row>
    <row r="406" spans="2:13" ht="15.75" x14ac:dyDescent="0.25">
      <c r="B406" s="79" t="s">
        <v>37</v>
      </c>
      <c r="C406" s="164">
        <v>600700</v>
      </c>
      <c r="D406" s="78"/>
      <c r="E406" s="443">
        <v>58050</v>
      </c>
      <c r="F406" s="22"/>
      <c r="H406" s="109"/>
      <c r="I406"/>
      <c r="J406"/>
      <c r="K406"/>
      <c r="L406"/>
      <c r="M406"/>
    </row>
    <row r="407" spans="2:13" ht="15.75" x14ac:dyDescent="0.25">
      <c r="B407" s="79" t="s">
        <v>199</v>
      </c>
      <c r="C407" s="164" t="s">
        <v>26</v>
      </c>
      <c r="D407" s="78"/>
      <c r="E407" s="443">
        <v>31300</v>
      </c>
      <c r="F407" s="22"/>
      <c r="H407" s="109"/>
      <c r="I407"/>
      <c r="J407"/>
      <c r="K407"/>
      <c r="L407"/>
      <c r="M407"/>
    </row>
    <row r="408" spans="2:13" ht="15.75" x14ac:dyDescent="0.25">
      <c r="B408" s="79" t="s">
        <v>199</v>
      </c>
      <c r="C408" s="164" t="s">
        <v>39</v>
      </c>
      <c r="D408" s="78"/>
      <c r="E408" s="443">
        <v>37150</v>
      </c>
      <c r="F408" s="22"/>
      <c r="H408" s="109"/>
      <c r="I408"/>
      <c r="J408"/>
      <c r="K408"/>
      <c r="L408"/>
      <c r="M408"/>
    </row>
    <row r="409" spans="2:13" ht="15.75" x14ac:dyDescent="0.25">
      <c r="B409" s="79" t="s">
        <v>199</v>
      </c>
      <c r="C409" s="164" t="s">
        <v>28</v>
      </c>
      <c r="D409" s="78"/>
      <c r="E409" s="443">
        <v>43050</v>
      </c>
      <c r="F409" s="22"/>
      <c r="H409" s="109"/>
      <c r="I409"/>
      <c r="J409"/>
      <c r="K409"/>
      <c r="L409"/>
      <c r="M409"/>
    </row>
    <row r="410" spans="2:13" ht="15.75" x14ac:dyDescent="0.25">
      <c r="B410" s="79" t="s">
        <v>199</v>
      </c>
      <c r="C410" s="164" t="s">
        <v>29</v>
      </c>
      <c r="D410" s="78"/>
      <c r="E410" s="443">
        <v>48950</v>
      </c>
      <c r="F410" s="22"/>
      <c r="H410" s="109"/>
      <c r="I410"/>
      <c r="J410"/>
      <c r="K410"/>
      <c r="L410"/>
      <c r="M410"/>
    </row>
    <row r="411" spans="2:13" ht="15.75" x14ac:dyDescent="0.25">
      <c r="B411" s="79" t="s">
        <v>199</v>
      </c>
      <c r="C411" s="164" t="s">
        <v>30</v>
      </c>
      <c r="D411" s="78"/>
      <c r="E411" s="443">
        <v>54800</v>
      </c>
      <c r="F411" s="22"/>
      <c r="H411" s="109"/>
      <c r="I411"/>
      <c r="J411"/>
      <c r="K411"/>
      <c r="L411"/>
      <c r="M411"/>
    </row>
    <row r="412" spans="2:13" ht="15.75" x14ac:dyDescent="0.25">
      <c r="B412" s="79" t="s">
        <v>38</v>
      </c>
      <c r="C412" s="164" t="s">
        <v>31</v>
      </c>
      <c r="D412" s="78"/>
      <c r="E412" s="443">
        <v>53300</v>
      </c>
      <c r="F412" s="22"/>
      <c r="H412" s="109"/>
      <c r="I412"/>
      <c r="J412"/>
      <c r="K412"/>
      <c r="L412"/>
      <c r="M412"/>
    </row>
    <row r="413" spans="2:13" ht="15.75" x14ac:dyDescent="0.25">
      <c r="B413" s="79" t="s">
        <v>230</v>
      </c>
      <c r="C413" s="164" t="s">
        <v>232</v>
      </c>
      <c r="D413" s="78"/>
      <c r="E413" s="443">
        <v>4200</v>
      </c>
      <c r="F413" s="22"/>
      <c r="H413" s="109"/>
      <c r="I413"/>
      <c r="J413"/>
      <c r="K413"/>
      <c r="L413"/>
      <c r="M413"/>
    </row>
    <row r="414" spans="2:13" ht="15.75" x14ac:dyDescent="0.25">
      <c r="B414" s="79" t="s">
        <v>230</v>
      </c>
      <c r="C414" s="164" t="s">
        <v>231</v>
      </c>
      <c r="D414" s="78"/>
      <c r="E414" s="443">
        <v>7650</v>
      </c>
      <c r="F414" s="22"/>
      <c r="H414" s="109"/>
      <c r="I414"/>
      <c r="J414"/>
      <c r="K414"/>
      <c r="L414"/>
      <c r="M414"/>
    </row>
    <row r="415" spans="2:13" ht="15.75" x14ac:dyDescent="0.25">
      <c r="B415" s="79" t="s">
        <v>230</v>
      </c>
      <c r="C415" s="164" t="s">
        <v>40</v>
      </c>
      <c r="D415" s="78"/>
      <c r="E415" s="443">
        <v>11550</v>
      </c>
      <c r="F415" s="22"/>
      <c r="H415" s="109"/>
      <c r="I415"/>
      <c r="J415"/>
      <c r="K415"/>
      <c r="L415"/>
      <c r="M415"/>
    </row>
    <row r="416" spans="2:13" ht="15.75" x14ac:dyDescent="0.25">
      <c r="B416" s="79" t="s">
        <v>200</v>
      </c>
      <c r="C416" s="164" t="s">
        <v>26</v>
      </c>
      <c r="D416" s="78"/>
      <c r="E416" s="443">
        <v>27700</v>
      </c>
      <c r="F416" s="22"/>
      <c r="H416" s="109"/>
      <c r="I416"/>
      <c r="J416"/>
      <c r="K416"/>
      <c r="L416"/>
      <c r="M416"/>
    </row>
    <row r="417" spans="2:13" ht="15.75" x14ac:dyDescent="0.25">
      <c r="B417" s="79" t="s">
        <v>200</v>
      </c>
      <c r="C417" s="164" t="s">
        <v>39</v>
      </c>
      <c r="D417" s="78"/>
      <c r="E417" s="443">
        <v>31850</v>
      </c>
      <c r="F417" s="22"/>
      <c r="H417" s="109"/>
      <c r="I417"/>
      <c r="J417"/>
      <c r="K417"/>
      <c r="L417"/>
      <c r="M417"/>
    </row>
    <row r="418" spans="2:13" ht="15.75" x14ac:dyDescent="0.25">
      <c r="B418" s="79" t="s">
        <v>200</v>
      </c>
      <c r="C418" s="164" t="s">
        <v>28</v>
      </c>
      <c r="D418" s="78"/>
      <c r="E418" s="443">
        <v>36000</v>
      </c>
      <c r="F418" s="22"/>
      <c r="H418" s="109"/>
      <c r="I418"/>
      <c r="J418"/>
      <c r="K418"/>
      <c r="L418"/>
      <c r="M418"/>
    </row>
    <row r="419" spans="2:13" ht="15.75" x14ac:dyDescent="0.25">
      <c r="B419" s="166" t="s">
        <v>41</v>
      </c>
      <c r="C419" s="29" t="s">
        <v>26</v>
      </c>
      <c r="D419" s="78"/>
      <c r="E419" s="443">
        <v>13850</v>
      </c>
      <c r="F419" s="80"/>
      <c r="H419" s="109"/>
      <c r="I419"/>
      <c r="J419"/>
      <c r="K419"/>
      <c r="L419"/>
      <c r="M419"/>
    </row>
    <row r="420" spans="2:13" ht="15.75" x14ac:dyDescent="0.25">
      <c r="B420" s="166" t="s">
        <v>41</v>
      </c>
      <c r="C420" s="29" t="s">
        <v>39</v>
      </c>
      <c r="D420" s="78"/>
      <c r="E420" s="443">
        <v>15850</v>
      </c>
      <c r="F420" s="80"/>
      <c r="H420" s="109"/>
      <c r="I420"/>
      <c r="J420"/>
      <c r="K420"/>
      <c r="L420"/>
      <c r="M420"/>
    </row>
    <row r="421" spans="2:13" ht="15.75" x14ac:dyDescent="0.25">
      <c r="B421" s="166" t="s">
        <v>41</v>
      </c>
      <c r="C421" s="29" t="s">
        <v>28</v>
      </c>
      <c r="D421" s="78"/>
      <c r="E421" s="443">
        <v>17900</v>
      </c>
      <c r="F421" s="80"/>
      <c r="H421" s="109"/>
      <c r="I421"/>
      <c r="J421"/>
      <c r="K421"/>
      <c r="L421"/>
      <c r="M421"/>
    </row>
    <row r="422" spans="2:13" ht="15.75" x14ac:dyDescent="0.25">
      <c r="B422" s="166" t="s">
        <v>41</v>
      </c>
      <c r="C422" s="29" t="s">
        <v>29</v>
      </c>
      <c r="D422" s="78"/>
      <c r="E422" s="443">
        <v>19800</v>
      </c>
      <c r="F422" s="80"/>
      <c r="H422" s="109"/>
      <c r="I422"/>
      <c r="J422"/>
      <c r="K422"/>
      <c r="L422"/>
      <c r="M422"/>
    </row>
    <row r="423" spans="2:13" ht="15.75" x14ac:dyDescent="0.25">
      <c r="B423" s="166" t="s">
        <v>41</v>
      </c>
      <c r="C423" s="29" t="s">
        <v>30</v>
      </c>
      <c r="D423" s="78"/>
      <c r="E423" s="443">
        <v>22050</v>
      </c>
      <c r="F423" s="80"/>
      <c r="H423" s="109"/>
      <c r="I423"/>
      <c r="J423"/>
      <c r="K423"/>
      <c r="L423"/>
      <c r="M423"/>
    </row>
    <row r="424" spans="2:13" ht="15.75" x14ac:dyDescent="0.25">
      <c r="B424" s="166" t="s">
        <v>41</v>
      </c>
      <c r="C424" s="29" t="s">
        <v>121</v>
      </c>
      <c r="D424" s="78"/>
      <c r="E424" s="443">
        <v>27300</v>
      </c>
      <c r="F424" s="80"/>
      <c r="H424" s="109"/>
      <c r="I424"/>
      <c r="J424"/>
      <c r="K424"/>
      <c r="L424"/>
      <c r="M424"/>
    </row>
    <row r="425" spans="2:13" ht="15.75" x14ac:dyDescent="0.25">
      <c r="B425" s="166" t="s">
        <v>41</v>
      </c>
      <c r="C425" s="29" t="s">
        <v>122</v>
      </c>
      <c r="D425" s="78"/>
      <c r="E425" s="443">
        <v>29550</v>
      </c>
      <c r="F425" s="80"/>
      <c r="H425" s="109"/>
      <c r="I425"/>
      <c r="J425"/>
      <c r="K425"/>
      <c r="L425"/>
      <c r="M425"/>
    </row>
    <row r="426" spans="2:13" ht="15.75" x14ac:dyDescent="0.25">
      <c r="B426" s="166" t="s">
        <v>42</v>
      </c>
      <c r="C426" s="29">
        <v>500550</v>
      </c>
      <c r="D426" s="78" t="s">
        <v>20</v>
      </c>
      <c r="E426" s="443">
        <v>67600</v>
      </c>
      <c r="F426" s="22"/>
      <c r="H426" s="109"/>
      <c r="I426"/>
      <c r="J426"/>
      <c r="K426"/>
      <c r="L426"/>
      <c r="M426"/>
    </row>
    <row r="427" spans="2:13" ht="15.75" x14ac:dyDescent="0.25">
      <c r="B427" s="166" t="s">
        <v>42</v>
      </c>
      <c r="C427" s="29">
        <v>500550</v>
      </c>
      <c r="D427" s="78" t="s">
        <v>22</v>
      </c>
      <c r="E427" s="443">
        <v>74600</v>
      </c>
      <c r="F427" s="22"/>
      <c r="H427" s="109"/>
      <c r="I427"/>
      <c r="J427"/>
      <c r="K427"/>
      <c r="L427"/>
      <c r="M427"/>
    </row>
    <row r="428" spans="2:13" ht="15.75" x14ac:dyDescent="0.25">
      <c r="B428" s="166" t="s">
        <v>42</v>
      </c>
      <c r="C428" s="29">
        <v>500550</v>
      </c>
      <c r="D428" s="78" t="s">
        <v>43</v>
      </c>
      <c r="E428" s="443">
        <v>106950</v>
      </c>
      <c r="F428" s="22"/>
      <c r="H428" s="109"/>
      <c r="I428"/>
      <c r="J428"/>
      <c r="K428"/>
      <c r="L428"/>
      <c r="M428"/>
    </row>
    <row r="429" spans="2:13" ht="15.75" x14ac:dyDescent="0.25">
      <c r="B429" s="166" t="s">
        <v>42</v>
      </c>
      <c r="C429" s="29">
        <v>500550</v>
      </c>
      <c r="D429" s="165" t="s">
        <v>44</v>
      </c>
      <c r="E429" s="443">
        <v>112000</v>
      </c>
      <c r="F429" s="22"/>
      <c r="H429" s="109"/>
      <c r="I429"/>
      <c r="J429"/>
      <c r="K429"/>
      <c r="L429"/>
      <c r="M429"/>
    </row>
    <row r="430" spans="2:13" ht="15.75" x14ac:dyDescent="0.25">
      <c r="B430" s="166" t="s">
        <v>42</v>
      </c>
      <c r="C430" s="29"/>
      <c r="D430" s="165" t="s">
        <v>45</v>
      </c>
      <c r="E430" s="443">
        <v>137200</v>
      </c>
      <c r="F430" s="22"/>
      <c r="H430" s="109"/>
      <c r="J430"/>
      <c r="K430"/>
      <c r="L430"/>
      <c r="M430"/>
    </row>
    <row r="431" spans="2:13" ht="15.75" x14ac:dyDescent="0.25">
      <c r="B431" s="166" t="s">
        <v>42</v>
      </c>
      <c r="C431" s="29"/>
      <c r="D431" s="165" t="s">
        <v>194</v>
      </c>
      <c r="E431" s="443">
        <v>162400</v>
      </c>
      <c r="F431" s="22"/>
      <c r="H431" s="109"/>
      <c r="J431"/>
      <c r="K431"/>
      <c r="L431"/>
      <c r="M431"/>
    </row>
    <row r="432" spans="2:13" ht="15.75" x14ac:dyDescent="0.25">
      <c r="B432" s="166" t="s">
        <v>42</v>
      </c>
      <c r="C432" s="29"/>
      <c r="D432" s="165" t="s">
        <v>245</v>
      </c>
      <c r="E432" s="443">
        <v>187600</v>
      </c>
      <c r="F432" s="22"/>
      <c r="H432" s="109"/>
      <c r="J432"/>
      <c r="K432"/>
      <c r="L432"/>
      <c r="M432"/>
    </row>
    <row r="433" spans="2:13" ht="15.75" x14ac:dyDescent="0.25">
      <c r="B433" s="166" t="s">
        <v>46</v>
      </c>
      <c r="C433" s="29" t="s">
        <v>26</v>
      </c>
      <c r="D433" s="165"/>
      <c r="E433" s="443">
        <v>28450</v>
      </c>
      <c r="F433" s="22"/>
      <c r="H433" s="109"/>
      <c r="J433"/>
      <c r="K433"/>
      <c r="L433"/>
      <c r="M433"/>
    </row>
    <row r="434" spans="2:13" ht="15.75" x14ac:dyDescent="0.25">
      <c r="B434" s="166" t="s">
        <v>46</v>
      </c>
      <c r="C434" s="29" t="s">
        <v>39</v>
      </c>
      <c r="D434" s="165"/>
      <c r="E434" s="443">
        <v>33500</v>
      </c>
      <c r="F434" s="22"/>
      <c r="H434" s="109"/>
      <c r="J434"/>
      <c r="K434"/>
      <c r="L434"/>
      <c r="M434"/>
    </row>
    <row r="435" spans="2:13" ht="15.75" x14ac:dyDescent="0.25">
      <c r="B435" s="166" t="s">
        <v>46</v>
      </c>
      <c r="C435" s="29" t="s">
        <v>28</v>
      </c>
      <c r="D435" s="165"/>
      <c r="E435" s="443">
        <v>38550</v>
      </c>
      <c r="F435" s="22"/>
      <c r="H435" s="109"/>
      <c r="J435"/>
      <c r="K435"/>
      <c r="L435"/>
      <c r="M435"/>
    </row>
    <row r="436" spans="2:13" ht="15.75" x14ac:dyDescent="0.25">
      <c r="B436" s="166" t="s">
        <v>46</v>
      </c>
      <c r="C436" s="29" t="s">
        <v>29</v>
      </c>
      <c r="D436" s="165"/>
      <c r="E436" s="443">
        <v>43600</v>
      </c>
      <c r="F436" s="22"/>
      <c r="H436" s="109"/>
      <c r="J436"/>
      <c r="K436"/>
      <c r="L436"/>
      <c r="M436"/>
    </row>
    <row r="437" spans="2:13" ht="15.75" x14ac:dyDescent="0.25">
      <c r="B437" s="166" t="s">
        <v>46</v>
      </c>
      <c r="C437" s="29" t="s">
        <v>30</v>
      </c>
      <c r="D437" s="165"/>
      <c r="E437" s="443">
        <v>48600</v>
      </c>
      <c r="F437" s="22"/>
      <c r="H437" s="109"/>
      <c r="J437"/>
      <c r="K437"/>
      <c r="L437"/>
      <c r="M437"/>
    </row>
    <row r="438" spans="2:13" ht="15.75" x14ac:dyDescent="0.25">
      <c r="B438" s="79" t="s">
        <v>47</v>
      </c>
      <c r="C438" s="29" t="s">
        <v>211</v>
      </c>
      <c r="D438" s="78"/>
      <c r="E438" s="443">
        <v>148450</v>
      </c>
      <c r="F438" s="22"/>
      <c r="H438" s="109"/>
      <c r="J438"/>
      <c r="K438"/>
      <c r="L438"/>
      <c r="M438"/>
    </row>
    <row r="439" spans="2:13" ht="15.75" x14ac:dyDescent="0.25">
      <c r="B439" s="79" t="s">
        <v>47</v>
      </c>
      <c r="C439" s="29" t="s">
        <v>186</v>
      </c>
      <c r="D439" s="78"/>
      <c r="E439" s="443">
        <v>157900</v>
      </c>
      <c r="F439" s="22"/>
      <c r="H439" s="109"/>
      <c r="J439"/>
      <c r="K439"/>
      <c r="L439"/>
      <c r="M439"/>
    </row>
    <row r="440" spans="2:13" ht="15.75" x14ac:dyDescent="0.25">
      <c r="B440" s="79" t="s">
        <v>47</v>
      </c>
      <c r="C440" s="29" t="s">
        <v>187</v>
      </c>
      <c r="D440" s="78"/>
      <c r="E440" s="443">
        <v>167350</v>
      </c>
      <c r="F440" s="22"/>
      <c r="H440" s="109"/>
      <c r="J440"/>
      <c r="K440"/>
      <c r="L440"/>
      <c r="M440"/>
    </row>
    <row r="441" spans="2:13" ht="15.75" x14ac:dyDescent="0.25">
      <c r="B441" s="79" t="s">
        <v>47</v>
      </c>
      <c r="C441" s="29" t="s">
        <v>201</v>
      </c>
      <c r="D441" s="78"/>
      <c r="E441" s="443">
        <v>176800</v>
      </c>
      <c r="F441" s="22"/>
      <c r="H441" s="109"/>
      <c r="J441"/>
      <c r="K441"/>
      <c r="L441"/>
      <c r="M441"/>
    </row>
    <row r="442" spans="2:13" ht="15.75" x14ac:dyDescent="0.25">
      <c r="B442" s="79" t="s">
        <v>48</v>
      </c>
      <c r="C442" s="164" t="s">
        <v>30</v>
      </c>
      <c r="D442" s="167" t="s">
        <v>22</v>
      </c>
      <c r="E442" s="443">
        <v>61000</v>
      </c>
      <c r="F442" s="80"/>
      <c r="H442" s="109"/>
      <c r="J442"/>
      <c r="K442"/>
      <c r="L442"/>
      <c r="M442"/>
    </row>
    <row r="443" spans="2:13" ht="15.75" x14ac:dyDescent="0.25">
      <c r="B443" s="79" t="s">
        <v>48</v>
      </c>
      <c r="C443" s="164" t="s">
        <v>31</v>
      </c>
      <c r="D443" s="167" t="s">
        <v>43</v>
      </c>
      <c r="E443" s="443">
        <v>75450</v>
      </c>
      <c r="F443" s="80"/>
      <c r="H443" s="109"/>
      <c r="J443"/>
      <c r="K443"/>
      <c r="L443"/>
      <c r="M443"/>
    </row>
    <row r="444" spans="2:13" ht="15.75" x14ac:dyDescent="0.25">
      <c r="B444" s="79" t="s">
        <v>48</v>
      </c>
      <c r="C444" s="164" t="s">
        <v>31</v>
      </c>
      <c r="D444" s="167" t="s">
        <v>44</v>
      </c>
      <c r="E444" s="443">
        <v>86900</v>
      </c>
      <c r="F444" s="80"/>
      <c r="H444" s="109"/>
      <c r="J444"/>
      <c r="K444"/>
      <c r="L444"/>
      <c r="M444"/>
    </row>
    <row r="445" spans="2:13" ht="15.75" x14ac:dyDescent="0.25">
      <c r="B445" s="79" t="s">
        <v>167</v>
      </c>
      <c r="C445" s="164" t="s">
        <v>29</v>
      </c>
      <c r="D445" s="165"/>
      <c r="E445" s="443">
        <v>63000</v>
      </c>
      <c r="F445" s="80"/>
      <c r="H445" s="109"/>
      <c r="I445" s="109"/>
      <c r="J445"/>
      <c r="K445"/>
      <c r="L445"/>
      <c r="M445"/>
    </row>
    <row r="446" spans="2:13" ht="15.75" x14ac:dyDescent="0.25">
      <c r="B446" s="79" t="s">
        <v>167</v>
      </c>
      <c r="C446" s="164" t="s">
        <v>30</v>
      </c>
      <c r="D446" s="165"/>
      <c r="E446" s="443">
        <v>69300</v>
      </c>
      <c r="F446" s="80"/>
      <c r="H446" s="109"/>
      <c r="I446" s="109"/>
      <c r="J446"/>
      <c r="K446"/>
      <c r="L446"/>
      <c r="M446"/>
    </row>
    <row r="447" spans="2:13" ht="15.75" x14ac:dyDescent="0.25">
      <c r="B447" s="79" t="s">
        <v>167</v>
      </c>
      <c r="C447" s="164" t="s">
        <v>31</v>
      </c>
      <c r="D447" s="165"/>
      <c r="E447" s="443">
        <v>75600</v>
      </c>
      <c r="F447" s="80"/>
      <c r="H447" s="109"/>
      <c r="I447" s="109"/>
      <c r="J447"/>
      <c r="K447"/>
      <c r="L447"/>
      <c r="M447"/>
    </row>
    <row r="448" spans="2:13" ht="15.75" x14ac:dyDescent="0.25">
      <c r="B448" s="79" t="s">
        <v>49</v>
      </c>
      <c r="C448" s="164"/>
      <c r="D448" s="165" t="s">
        <v>43</v>
      </c>
      <c r="E448" s="443">
        <v>51000</v>
      </c>
      <c r="F448" s="80"/>
      <c r="H448" s="109"/>
      <c r="I448"/>
      <c r="J448"/>
      <c r="K448"/>
      <c r="L448"/>
      <c r="M448"/>
    </row>
    <row r="449" spans="2:13" ht="15.75" x14ac:dyDescent="0.25">
      <c r="B449" s="79" t="s">
        <v>49</v>
      </c>
      <c r="C449" s="164"/>
      <c r="D449" s="165" t="s">
        <v>44</v>
      </c>
      <c r="E449" s="443">
        <v>57450</v>
      </c>
      <c r="F449" s="80"/>
      <c r="H449" s="109"/>
      <c r="I449"/>
      <c r="J449"/>
      <c r="K449"/>
      <c r="L449"/>
      <c r="M449"/>
    </row>
    <row r="450" spans="2:13" ht="15.75" x14ac:dyDescent="0.25">
      <c r="B450" s="79" t="s">
        <v>49</v>
      </c>
      <c r="C450" s="164"/>
      <c r="D450" s="165" t="s">
        <v>51</v>
      </c>
      <c r="E450" s="443">
        <v>68250</v>
      </c>
      <c r="F450" s="80"/>
      <c r="H450" s="109"/>
      <c r="I450"/>
      <c r="J450"/>
      <c r="K450"/>
      <c r="L450"/>
      <c r="M450"/>
    </row>
    <row r="451" spans="2:13" ht="15.75" x14ac:dyDescent="0.25">
      <c r="B451" s="79" t="s">
        <v>49</v>
      </c>
      <c r="C451" s="164"/>
      <c r="D451" s="165" t="s">
        <v>52</v>
      </c>
      <c r="E451" s="443">
        <v>79150</v>
      </c>
      <c r="F451" s="80"/>
      <c r="H451" s="109"/>
      <c r="I451"/>
      <c r="J451"/>
      <c r="K451"/>
      <c r="L451"/>
      <c r="M451"/>
    </row>
    <row r="452" spans="2:13" ht="15.75" x14ac:dyDescent="0.25">
      <c r="B452" s="79" t="s">
        <v>50</v>
      </c>
      <c r="C452" s="164" t="s">
        <v>195</v>
      </c>
      <c r="D452" s="165" t="s">
        <v>44</v>
      </c>
      <c r="E452" s="443">
        <v>57450</v>
      </c>
      <c r="F452" s="80"/>
      <c r="H452" s="109"/>
      <c r="I452"/>
      <c r="J452"/>
      <c r="K452"/>
      <c r="L452"/>
      <c r="M452"/>
    </row>
    <row r="453" spans="2:13" ht="15.75" x14ac:dyDescent="0.25">
      <c r="B453" s="79" t="s">
        <v>50</v>
      </c>
      <c r="C453" s="164" t="s">
        <v>195</v>
      </c>
      <c r="D453" s="165" t="s">
        <v>51</v>
      </c>
      <c r="E453" s="443">
        <v>68250</v>
      </c>
      <c r="F453" s="80"/>
      <c r="H453" s="109"/>
      <c r="I453"/>
      <c r="J453"/>
      <c r="K453"/>
      <c r="L453"/>
      <c r="M453"/>
    </row>
    <row r="454" spans="2:13" ht="15.75" x14ac:dyDescent="0.25">
      <c r="B454" s="79" t="s">
        <v>50</v>
      </c>
      <c r="C454" s="164"/>
      <c r="D454" s="165" t="s">
        <v>52</v>
      </c>
      <c r="E454" s="443">
        <v>79250</v>
      </c>
      <c r="F454" s="80"/>
      <c r="H454" s="109"/>
      <c r="I454"/>
      <c r="J454"/>
      <c r="K454"/>
      <c r="L454"/>
      <c r="M454"/>
    </row>
    <row r="455" spans="2:13" ht="15.75" x14ac:dyDescent="0.25">
      <c r="B455" s="79" t="s">
        <v>208</v>
      </c>
      <c r="C455" s="164" t="s">
        <v>121</v>
      </c>
      <c r="D455" s="165"/>
      <c r="E455" s="443">
        <v>28950</v>
      </c>
      <c r="F455" s="80"/>
      <c r="H455" s="109"/>
      <c r="I455"/>
      <c r="J455"/>
      <c r="K455"/>
      <c r="L455"/>
      <c r="M455"/>
    </row>
    <row r="456" spans="2:13" ht="15.75" x14ac:dyDescent="0.25">
      <c r="B456" s="79" t="s">
        <v>208</v>
      </c>
      <c r="C456" s="164" t="s">
        <v>122</v>
      </c>
      <c r="D456" s="165"/>
      <c r="E456" s="443">
        <v>29650</v>
      </c>
      <c r="F456" s="80"/>
      <c r="H456" s="109"/>
      <c r="I456"/>
      <c r="J456"/>
      <c r="K456"/>
      <c r="L456"/>
      <c r="M456"/>
    </row>
    <row r="457" spans="2:13" ht="15.75" x14ac:dyDescent="0.25">
      <c r="B457" s="79" t="s">
        <v>208</v>
      </c>
      <c r="C457" s="164" t="s">
        <v>123</v>
      </c>
      <c r="D457" s="165"/>
      <c r="E457" s="443">
        <v>30400</v>
      </c>
      <c r="F457" s="80"/>
      <c r="H457" s="109"/>
      <c r="I457"/>
      <c r="J457"/>
      <c r="K457"/>
      <c r="L457"/>
      <c r="M457"/>
    </row>
    <row r="458" spans="2:13" ht="15.75" x14ac:dyDescent="0.25">
      <c r="B458" s="79" t="s">
        <v>53</v>
      </c>
      <c r="C458" s="164"/>
      <c r="D458" s="165" t="s">
        <v>43</v>
      </c>
      <c r="E458" s="443">
        <v>51000</v>
      </c>
      <c r="F458" s="80" t="s">
        <v>138</v>
      </c>
      <c r="H458" s="109"/>
      <c r="I458"/>
      <c r="J458"/>
      <c r="K458"/>
      <c r="L458"/>
      <c r="M458"/>
    </row>
    <row r="459" spans="2:13" ht="15.75" x14ac:dyDescent="0.25">
      <c r="B459" s="79" t="s">
        <v>53</v>
      </c>
      <c r="C459" s="164"/>
      <c r="D459" s="165" t="s">
        <v>44</v>
      </c>
      <c r="E459" s="443">
        <v>57450</v>
      </c>
      <c r="F459" s="80" t="s">
        <v>138</v>
      </c>
      <c r="H459" s="109"/>
      <c r="I459"/>
      <c r="J459"/>
      <c r="K459"/>
      <c r="L459"/>
      <c r="M459"/>
    </row>
    <row r="460" spans="2:13" ht="15.75" x14ac:dyDescent="0.25">
      <c r="B460" s="79" t="s">
        <v>53</v>
      </c>
      <c r="C460" s="164"/>
      <c r="D460" s="165" t="s">
        <v>45</v>
      </c>
      <c r="E460" s="443">
        <v>63900</v>
      </c>
      <c r="F460" s="80" t="s">
        <v>138</v>
      </c>
      <c r="H460" s="109"/>
      <c r="I460"/>
      <c r="J460"/>
      <c r="K460"/>
      <c r="L460"/>
      <c r="M460"/>
    </row>
    <row r="461" spans="2:13" ht="15.75" x14ac:dyDescent="0.25">
      <c r="B461" s="79" t="s">
        <v>54</v>
      </c>
      <c r="C461" s="164" t="s">
        <v>39</v>
      </c>
      <c r="D461" s="165"/>
      <c r="E461" s="443">
        <v>10500</v>
      </c>
      <c r="F461" s="80"/>
      <c r="H461" s="109"/>
      <c r="I461"/>
      <c r="J461"/>
      <c r="K461"/>
      <c r="L461"/>
      <c r="M461"/>
    </row>
    <row r="462" spans="2:13" ht="15.75" x14ac:dyDescent="0.25">
      <c r="B462" s="79" t="s">
        <v>54</v>
      </c>
      <c r="C462" s="164" t="s">
        <v>28</v>
      </c>
      <c r="D462" s="165"/>
      <c r="E462" s="443">
        <v>15750</v>
      </c>
      <c r="F462" s="22"/>
      <c r="H462" s="109"/>
      <c r="I462"/>
      <c r="J462"/>
      <c r="K462"/>
      <c r="L462"/>
      <c r="M462"/>
    </row>
    <row r="463" spans="2:13" ht="15.75" x14ac:dyDescent="0.25">
      <c r="B463" s="79" t="s">
        <v>54</v>
      </c>
      <c r="C463" s="164" t="s">
        <v>29</v>
      </c>
      <c r="D463" s="165"/>
      <c r="E463" s="443">
        <v>21000</v>
      </c>
      <c r="F463" s="22"/>
      <c r="H463" s="109"/>
      <c r="I463"/>
      <c r="J463"/>
      <c r="K463"/>
      <c r="L463"/>
      <c r="M463"/>
    </row>
    <row r="464" spans="2:13" ht="15.75" x14ac:dyDescent="0.25">
      <c r="B464" s="79" t="s">
        <v>54</v>
      </c>
      <c r="C464" s="164" t="s">
        <v>30</v>
      </c>
      <c r="D464" s="165"/>
      <c r="E464" s="443">
        <v>26250</v>
      </c>
      <c r="F464" s="22"/>
      <c r="H464" s="109"/>
      <c r="I464"/>
      <c r="J464"/>
      <c r="K464"/>
      <c r="L464"/>
      <c r="M464"/>
    </row>
    <row r="465" spans="2:13" ht="15.75" x14ac:dyDescent="0.25">
      <c r="B465" s="79" t="s">
        <v>54</v>
      </c>
      <c r="C465" s="164" t="s">
        <v>121</v>
      </c>
      <c r="D465" s="165"/>
      <c r="E465" s="443">
        <v>50250</v>
      </c>
      <c r="F465" s="22"/>
      <c r="H465" s="109"/>
      <c r="I465"/>
      <c r="J465"/>
      <c r="K465"/>
      <c r="L465"/>
      <c r="M465"/>
    </row>
    <row r="466" spans="2:13" ht="15.75" x14ac:dyDescent="0.25">
      <c r="B466" s="79" t="s">
        <v>54</v>
      </c>
      <c r="C466" s="164" t="s">
        <v>131</v>
      </c>
      <c r="D466" s="165" t="s">
        <v>43</v>
      </c>
      <c r="E466" s="443">
        <v>72400</v>
      </c>
      <c r="F466" s="22"/>
      <c r="H466" s="109"/>
      <c r="I466"/>
      <c r="J466"/>
      <c r="K466"/>
      <c r="L466"/>
      <c r="M466"/>
    </row>
    <row r="467" spans="2:13" ht="15.75" x14ac:dyDescent="0.25">
      <c r="B467" s="79" t="s">
        <v>54</v>
      </c>
      <c r="C467" s="164" t="s">
        <v>131</v>
      </c>
      <c r="D467" s="165" t="s">
        <v>44</v>
      </c>
      <c r="E467" s="443">
        <v>79600</v>
      </c>
      <c r="F467" s="22"/>
      <c r="H467" s="109"/>
      <c r="I467"/>
      <c r="J467"/>
      <c r="K467"/>
      <c r="L467"/>
      <c r="M467"/>
    </row>
    <row r="468" spans="2:13" ht="15.75" x14ac:dyDescent="0.25">
      <c r="B468" s="79" t="s">
        <v>55</v>
      </c>
      <c r="C468" s="29" t="s">
        <v>26</v>
      </c>
      <c r="D468" s="165"/>
      <c r="E468" s="443">
        <v>63250</v>
      </c>
      <c r="F468" s="22"/>
      <c r="H468" s="109"/>
      <c r="I468"/>
      <c r="J468"/>
      <c r="K468"/>
      <c r="L468"/>
      <c r="M468"/>
    </row>
    <row r="469" spans="2:13" ht="15.75" x14ac:dyDescent="0.25">
      <c r="B469" s="79" t="s">
        <v>55</v>
      </c>
      <c r="C469" s="29" t="s">
        <v>39</v>
      </c>
      <c r="D469" s="165"/>
      <c r="E469" s="443">
        <v>68300</v>
      </c>
      <c r="F469" s="22"/>
      <c r="H469" s="109"/>
      <c r="I469"/>
      <c r="J469"/>
      <c r="K469"/>
      <c r="L469"/>
      <c r="M469"/>
    </row>
    <row r="470" spans="2:13" ht="15.75" x14ac:dyDescent="0.25">
      <c r="B470" s="79" t="s">
        <v>55</v>
      </c>
      <c r="C470" s="164" t="s">
        <v>28</v>
      </c>
      <c r="D470" s="78"/>
      <c r="E470" s="443">
        <v>73350</v>
      </c>
      <c r="F470" s="22"/>
      <c r="H470" s="109"/>
      <c r="I470"/>
      <c r="J470"/>
      <c r="K470"/>
      <c r="L470"/>
      <c r="M470"/>
    </row>
    <row r="471" spans="2:13" ht="15.75" x14ac:dyDescent="0.25">
      <c r="B471" s="79" t="s">
        <v>56</v>
      </c>
      <c r="C471" s="164" t="s">
        <v>29</v>
      </c>
      <c r="D471" s="165"/>
      <c r="E471" s="443">
        <v>78400</v>
      </c>
      <c r="F471" s="22"/>
      <c r="H471" s="109"/>
      <c r="I471"/>
      <c r="J471"/>
      <c r="K471"/>
      <c r="L471"/>
      <c r="M471"/>
    </row>
    <row r="472" spans="2:13" ht="15.75" x14ac:dyDescent="0.25">
      <c r="B472" s="79" t="s">
        <v>56</v>
      </c>
      <c r="C472" s="164" t="s">
        <v>30</v>
      </c>
      <c r="D472" s="165"/>
      <c r="E472" s="443">
        <v>83400</v>
      </c>
      <c r="F472" s="22"/>
      <c r="H472" s="109"/>
      <c r="I472"/>
      <c r="J472"/>
      <c r="K472"/>
      <c r="L472"/>
      <c r="M472"/>
    </row>
    <row r="473" spans="2:13" ht="16.5" thickBot="1" x14ac:dyDescent="0.3">
      <c r="B473" s="168" t="s">
        <v>56</v>
      </c>
      <c r="C473" s="169" t="s">
        <v>121</v>
      </c>
      <c r="D473" s="170"/>
      <c r="E473" s="444">
        <v>91450</v>
      </c>
      <c r="F473" s="22"/>
      <c r="H473" s="109"/>
      <c r="I473"/>
      <c r="J473"/>
      <c r="K473"/>
      <c r="L473"/>
      <c r="M473"/>
    </row>
    <row r="474" spans="2:13" ht="16.5" thickBot="1" x14ac:dyDescent="0.3">
      <c r="B474" s="81"/>
      <c r="C474" s="82"/>
      <c r="D474" s="83"/>
      <c r="E474" s="445"/>
      <c r="F474" s="84"/>
      <c r="H474" s="109"/>
      <c r="I474"/>
      <c r="J474"/>
      <c r="K474"/>
      <c r="L474"/>
      <c r="M474"/>
    </row>
    <row r="475" spans="2:13" ht="16.5" thickBot="1" x14ac:dyDescent="0.3">
      <c r="B475" s="505" t="s">
        <v>57</v>
      </c>
      <c r="C475" s="506"/>
      <c r="D475" s="507"/>
      <c r="E475" s="339"/>
      <c r="H475" s="109"/>
      <c r="I475"/>
      <c r="J475"/>
      <c r="K475"/>
      <c r="L475"/>
      <c r="M475"/>
    </row>
    <row r="476" spans="2:13" ht="19.5" thickBot="1" x14ac:dyDescent="0.3">
      <c r="B476" s="67" t="s">
        <v>16</v>
      </c>
      <c r="C476" s="68" t="s">
        <v>17</v>
      </c>
      <c r="D476" s="85" t="s">
        <v>108</v>
      </c>
      <c r="F476" s="22"/>
      <c r="H476" s="109"/>
      <c r="I476"/>
      <c r="J476"/>
      <c r="K476"/>
      <c r="L476"/>
      <c r="M476"/>
    </row>
    <row r="477" spans="2:13" x14ac:dyDescent="0.25">
      <c r="B477" s="86" t="s">
        <v>58</v>
      </c>
      <c r="C477" s="87" t="s">
        <v>59</v>
      </c>
      <c r="D477" s="88">
        <v>5950</v>
      </c>
      <c r="F477" s="22"/>
      <c r="H477" s="109"/>
      <c r="I477"/>
      <c r="J477"/>
      <c r="K477"/>
      <c r="L477"/>
      <c r="M477"/>
    </row>
    <row r="478" spans="2:13" x14ac:dyDescent="0.25">
      <c r="B478" s="89" t="s">
        <v>58</v>
      </c>
      <c r="C478" s="90" t="s">
        <v>60</v>
      </c>
      <c r="D478" s="91">
        <v>7200</v>
      </c>
      <c r="F478" s="22"/>
      <c r="H478" s="109"/>
      <c r="I478"/>
      <c r="J478"/>
      <c r="K478"/>
      <c r="L478"/>
      <c r="M478"/>
    </row>
    <row r="479" spans="2:13" x14ac:dyDescent="0.25">
      <c r="B479" s="89" t="s">
        <v>61</v>
      </c>
      <c r="C479" s="92">
        <v>4060</v>
      </c>
      <c r="D479" s="91">
        <v>7050</v>
      </c>
      <c r="F479" s="22"/>
      <c r="H479" s="109"/>
      <c r="I479"/>
      <c r="J479"/>
      <c r="K479"/>
      <c r="L479"/>
      <c r="M479"/>
    </row>
    <row r="480" spans="2:13" x14ac:dyDescent="0.25">
      <c r="B480" s="89" t="s">
        <v>61</v>
      </c>
      <c r="C480" s="92">
        <v>6080</v>
      </c>
      <c r="D480" s="91">
        <v>7950</v>
      </c>
      <c r="F480" s="22"/>
      <c r="H480" s="109"/>
      <c r="I480"/>
      <c r="J480"/>
      <c r="K480"/>
      <c r="L480"/>
      <c r="M480"/>
    </row>
    <row r="481" spans="2:13" x14ac:dyDescent="0.25">
      <c r="B481" s="89" t="s">
        <v>67</v>
      </c>
      <c r="C481" s="93" t="s">
        <v>66</v>
      </c>
      <c r="D481" s="91">
        <v>7650</v>
      </c>
      <c r="F481" s="22"/>
      <c r="H481" s="109"/>
      <c r="I481"/>
      <c r="J481"/>
      <c r="K481"/>
      <c r="L481"/>
      <c r="M481"/>
    </row>
    <row r="482" spans="2:13" x14ac:dyDescent="0.25">
      <c r="B482" s="89" t="s">
        <v>67</v>
      </c>
      <c r="C482" s="93" t="s">
        <v>62</v>
      </c>
      <c r="D482" s="91">
        <v>10000</v>
      </c>
      <c r="F482" s="22"/>
      <c r="H482" s="109"/>
      <c r="I482"/>
      <c r="J482"/>
      <c r="K482"/>
      <c r="L482"/>
      <c r="M482"/>
    </row>
    <row r="483" spans="2:13" x14ac:dyDescent="0.25">
      <c r="B483" s="89" t="s">
        <v>67</v>
      </c>
      <c r="C483" s="93" t="s">
        <v>63</v>
      </c>
      <c r="D483" s="91">
        <v>12250</v>
      </c>
      <c r="F483" s="22"/>
      <c r="H483" s="109"/>
      <c r="I483"/>
      <c r="J483"/>
      <c r="K483"/>
      <c r="L483"/>
      <c r="M483"/>
    </row>
    <row r="484" spans="2:13" x14ac:dyDescent="0.25">
      <c r="B484" s="89" t="s">
        <v>68</v>
      </c>
      <c r="C484" s="93">
        <v>120140</v>
      </c>
      <c r="D484" s="91">
        <v>9550</v>
      </c>
      <c r="F484" s="22"/>
      <c r="H484" s="109"/>
      <c r="I484"/>
      <c r="J484"/>
      <c r="K484"/>
      <c r="L484"/>
      <c r="M484"/>
    </row>
    <row r="485" spans="2:13" x14ac:dyDescent="0.25">
      <c r="B485" s="89" t="s">
        <v>68</v>
      </c>
      <c r="C485" s="93" t="s">
        <v>65</v>
      </c>
      <c r="D485" s="91">
        <v>10700</v>
      </c>
      <c r="F485" s="22"/>
      <c r="H485" s="109"/>
      <c r="I485"/>
      <c r="J485"/>
      <c r="K485"/>
      <c r="L485"/>
      <c r="M485"/>
    </row>
    <row r="486" spans="2:13" x14ac:dyDescent="0.25">
      <c r="B486" s="89" t="s">
        <v>68</v>
      </c>
      <c r="C486" s="93" t="s">
        <v>69</v>
      </c>
      <c r="D486" s="91">
        <v>12100</v>
      </c>
      <c r="F486" s="22"/>
      <c r="H486" s="109"/>
      <c r="I486"/>
      <c r="J486"/>
      <c r="K486"/>
      <c r="L486"/>
      <c r="M486"/>
    </row>
    <row r="487" spans="2:13" x14ac:dyDescent="0.25">
      <c r="B487" s="89" t="s">
        <v>68</v>
      </c>
      <c r="C487" s="93" t="s">
        <v>88</v>
      </c>
      <c r="D487" s="91">
        <v>13450</v>
      </c>
      <c r="F487" s="22"/>
      <c r="H487" s="109"/>
      <c r="I487"/>
      <c r="J487"/>
      <c r="K487"/>
      <c r="L487"/>
      <c r="M487"/>
    </row>
    <row r="488" spans="2:13" x14ac:dyDescent="0.25">
      <c r="B488" s="89" t="s">
        <v>68</v>
      </c>
      <c r="C488" s="93" t="s">
        <v>91</v>
      </c>
      <c r="D488" s="91">
        <v>14800</v>
      </c>
      <c r="F488" s="22"/>
      <c r="H488" s="109"/>
      <c r="I488"/>
      <c r="J488"/>
      <c r="K488"/>
      <c r="L488"/>
      <c r="M488"/>
    </row>
    <row r="489" spans="2:13" x14ac:dyDescent="0.25">
      <c r="B489" s="89" t="s">
        <v>70</v>
      </c>
      <c r="C489" s="93" t="s">
        <v>72</v>
      </c>
      <c r="D489" s="91">
        <v>8100</v>
      </c>
      <c r="F489" s="22"/>
      <c r="H489" s="109"/>
      <c r="I489"/>
      <c r="J489"/>
      <c r="K489"/>
      <c r="L489"/>
      <c r="M489"/>
    </row>
    <row r="490" spans="2:13" x14ac:dyDescent="0.25">
      <c r="B490" s="89" t="s">
        <v>70</v>
      </c>
      <c r="C490" s="93" t="s">
        <v>73</v>
      </c>
      <c r="D490" s="91">
        <v>9450</v>
      </c>
      <c r="F490" s="22"/>
      <c r="H490" s="109"/>
      <c r="I490"/>
      <c r="J490"/>
      <c r="K490"/>
      <c r="L490"/>
      <c r="M490"/>
    </row>
    <row r="491" spans="2:13" x14ac:dyDescent="0.25">
      <c r="B491" s="89" t="s">
        <v>70</v>
      </c>
      <c r="C491" s="93" t="s">
        <v>26</v>
      </c>
      <c r="D491" s="91">
        <v>10800</v>
      </c>
      <c r="F491" s="22"/>
      <c r="H491" s="109"/>
      <c r="I491"/>
      <c r="J491"/>
      <c r="K491"/>
      <c r="L491"/>
      <c r="M491"/>
    </row>
    <row r="492" spans="2:13" x14ac:dyDescent="0.25">
      <c r="B492" s="89" t="s">
        <v>71</v>
      </c>
      <c r="C492" s="93" t="s">
        <v>72</v>
      </c>
      <c r="D492" s="91">
        <v>13350</v>
      </c>
      <c r="F492" s="22"/>
      <c r="H492" s="109"/>
      <c r="I492"/>
      <c r="J492"/>
      <c r="K492"/>
      <c r="L492"/>
      <c r="M492"/>
    </row>
    <row r="493" spans="2:13" x14ac:dyDescent="0.25">
      <c r="B493" s="89" t="s">
        <v>71</v>
      </c>
      <c r="C493" s="93" t="s">
        <v>73</v>
      </c>
      <c r="D493" s="91">
        <v>15100</v>
      </c>
      <c r="F493" s="22"/>
      <c r="H493" s="109"/>
      <c r="I493"/>
      <c r="J493"/>
      <c r="K493"/>
      <c r="L493"/>
      <c r="M493"/>
    </row>
    <row r="494" spans="2:13" x14ac:dyDescent="0.25">
      <c r="B494" s="89" t="s">
        <v>74</v>
      </c>
      <c r="C494" s="92" t="s">
        <v>64</v>
      </c>
      <c r="D494" s="91">
        <v>8550</v>
      </c>
      <c r="F494" s="22"/>
      <c r="H494" s="109"/>
      <c r="I494"/>
      <c r="J494"/>
      <c r="K494"/>
      <c r="L494"/>
      <c r="M494"/>
    </row>
    <row r="495" spans="2:13" x14ac:dyDescent="0.25">
      <c r="B495" s="89" t="s">
        <v>74</v>
      </c>
      <c r="C495" s="93">
        <v>140160</v>
      </c>
      <c r="D495" s="91">
        <v>9550</v>
      </c>
      <c r="F495" s="22"/>
      <c r="H495" s="109"/>
      <c r="I495"/>
      <c r="J495"/>
      <c r="K495"/>
      <c r="L495"/>
      <c r="M495"/>
    </row>
    <row r="496" spans="2:13" x14ac:dyDescent="0.25">
      <c r="B496" s="89" t="s">
        <v>74</v>
      </c>
      <c r="C496" s="93" t="s">
        <v>69</v>
      </c>
      <c r="D496" s="91">
        <v>10600</v>
      </c>
      <c r="F496" s="22"/>
      <c r="H496" s="109"/>
      <c r="I496"/>
      <c r="J496"/>
      <c r="K496"/>
      <c r="L496"/>
      <c r="M496"/>
    </row>
    <row r="497" spans="2:13" x14ac:dyDescent="0.25">
      <c r="B497" s="89" t="s">
        <v>74</v>
      </c>
      <c r="C497" s="93" t="s">
        <v>88</v>
      </c>
      <c r="D497" s="91">
        <v>11650</v>
      </c>
      <c r="F497" s="22"/>
      <c r="H497" s="109"/>
      <c r="I497"/>
      <c r="J497"/>
      <c r="K497"/>
      <c r="L497"/>
      <c r="M497"/>
    </row>
    <row r="498" spans="2:13" x14ac:dyDescent="0.25">
      <c r="B498" s="89" t="s">
        <v>75</v>
      </c>
      <c r="C498" s="93" t="s">
        <v>65</v>
      </c>
      <c r="D498" s="91">
        <v>7650</v>
      </c>
      <c r="F498" s="22"/>
      <c r="H498" s="109"/>
      <c r="I498"/>
      <c r="J498"/>
      <c r="K498"/>
      <c r="L498"/>
      <c r="M498"/>
    </row>
    <row r="499" spans="2:13" x14ac:dyDescent="0.25">
      <c r="B499" s="89" t="s">
        <v>75</v>
      </c>
      <c r="C499" s="93" t="s">
        <v>69</v>
      </c>
      <c r="D499" s="91">
        <v>8700</v>
      </c>
      <c r="F499" s="22"/>
      <c r="H499" s="109"/>
      <c r="I499"/>
      <c r="J499"/>
      <c r="K499"/>
      <c r="L499"/>
      <c r="M499"/>
    </row>
    <row r="500" spans="2:13" x14ac:dyDescent="0.25">
      <c r="B500" s="89" t="s">
        <v>76</v>
      </c>
      <c r="C500" s="92" t="s">
        <v>73</v>
      </c>
      <c r="D500" s="91">
        <v>10950</v>
      </c>
      <c r="F500" s="22"/>
      <c r="H500" s="109"/>
      <c r="I500"/>
      <c r="J500"/>
      <c r="K500"/>
      <c r="L500"/>
      <c r="M500"/>
    </row>
    <row r="501" spans="2:13" x14ac:dyDescent="0.25">
      <c r="B501" s="89" t="s">
        <v>76</v>
      </c>
      <c r="C501" s="92" t="s">
        <v>168</v>
      </c>
      <c r="D501" s="91">
        <v>12250</v>
      </c>
      <c r="F501" s="22"/>
      <c r="H501" s="109"/>
      <c r="I501"/>
      <c r="J501"/>
      <c r="K501"/>
      <c r="L501"/>
      <c r="M501"/>
    </row>
    <row r="502" spans="2:13" x14ac:dyDescent="0.25">
      <c r="B502" s="89" t="s">
        <v>76</v>
      </c>
      <c r="C502" s="92" t="s">
        <v>169</v>
      </c>
      <c r="D502" s="91">
        <v>13500</v>
      </c>
      <c r="F502" s="22"/>
      <c r="H502" s="109"/>
      <c r="I502"/>
      <c r="J502"/>
      <c r="K502"/>
      <c r="L502"/>
      <c r="M502"/>
    </row>
    <row r="503" spans="2:13" x14ac:dyDescent="0.25">
      <c r="B503" s="89" t="s">
        <v>76</v>
      </c>
      <c r="C503" s="92" t="s">
        <v>196</v>
      </c>
      <c r="D503" s="91">
        <v>14750</v>
      </c>
      <c r="F503" s="22"/>
      <c r="H503" s="109"/>
      <c r="I503"/>
      <c r="J503"/>
      <c r="K503"/>
      <c r="L503"/>
      <c r="M503"/>
    </row>
    <row r="504" spans="2:13" x14ac:dyDescent="0.25">
      <c r="B504" s="89" t="s">
        <v>77</v>
      </c>
      <c r="C504" s="93" t="s">
        <v>247</v>
      </c>
      <c r="D504" s="91">
        <v>8700</v>
      </c>
      <c r="F504" s="22"/>
      <c r="H504" s="109"/>
      <c r="I504"/>
      <c r="J504"/>
      <c r="K504"/>
      <c r="L504"/>
      <c r="M504"/>
    </row>
    <row r="505" spans="2:13" x14ac:dyDescent="0.25">
      <c r="B505" s="89" t="s">
        <v>77</v>
      </c>
      <c r="C505" s="92" t="s">
        <v>246</v>
      </c>
      <c r="D505" s="91">
        <v>10000</v>
      </c>
      <c r="F505" s="22"/>
      <c r="H505" s="109"/>
      <c r="I505"/>
      <c r="J505"/>
      <c r="K505"/>
      <c r="L505"/>
      <c r="M505"/>
    </row>
    <row r="506" spans="2:13" x14ac:dyDescent="0.25">
      <c r="B506" s="89" t="s">
        <v>77</v>
      </c>
      <c r="C506" s="92" t="s">
        <v>25</v>
      </c>
      <c r="D506" s="91">
        <v>11050</v>
      </c>
      <c r="F506" s="22"/>
      <c r="H506" s="109"/>
      <c r="I506"/>
      <c r="J506"/>
      <c r="K506"/>
      <c r="L506"/>
      <c r="M506"/>
    </row>
    <row r="507" spans="2:13" x14ac:dyDescent="0.25">
      <c r="B507" s="89" t="s">
        <v>77</v>
      </c>
      <c r="C507" s="92" t="s">
        <v>168</v>
      </c>
      <c r="D507" s="91">
        <v>12300</v>
      </c>
      <c r="F507" s="22"/>
      <c r="H507" s="109"/>
      <c r="I507"/>
      <c r="J507"/>
      <c r="K507"/>
      <c r="L507"/>
      <c r="M507"/>
    </row>
    <row r="508" spans="2:13" x14ac:dyDescent="0.25">
      <c r="B508" s="89" t="s">
        <v>77</v>
      </c>
      <c r="C508" s="93" t="s">
        <v>169</v>
      </c>
      <c r="D508" s="91">
        <v>13850</v>
      </c>
      <c r="F508" s="22"/>
      <c r="H508" s="109"/>
      <c r="I508"/>
      <c r="J508"/>
      <c r="K508"/>
      <c r="L508"/>
      <c r="M508"/>
    </row>
    <row r="509" spans="2:13" x14ac:dyDescent="0.25">
      <c r="B509" s="89" t="s">
        <v>78</v>
      </c>
      <c r="C509" s="93">
        <v>200225</v>
      </c>
      <c r="D509" s="91">
        <v>10700</v>
      </c>
      <c r="F509" s="22"/>
      <c r="H509" s="109"/>
      <c r="I509"/>
      <c r="J509"/>
      <c r="K509"/>
      <c r="L509"/>
      <c r="M509"/>
    </row>
    <row r="510" spans="2:13" x14ac:dyDescent="0.25">
      <c r="B510" s="89" t="s">
        <v>78</v>
      </c>
      <c r="C510" s="93" t="s">
        <v>73</v>
      </c>
      <c r="D510" s="91">
        <v>12100</v>
      </c>
      <c r="F510" s="22"/>
      <c r="H510" s="109"/>
      <c r="I510"/>
      <c r="J510"/>
      <c r="K510"/>
      <c r="L510"/>
      <c r="M510"/>
    </row>
    <row r="511" spans="2:13" x14ac:dyDescent="0.25">
      <c r="B511" s="89" t="s">
        <v>78</v>
      </c>
      <c r="C511" s="93" t="s">
        <v>168</v>
      </c>
      <c r="D511" s="91">
        <v>13450</v>
      </c>
      <c r="F511" s="22"/>
      <c r="H511" s="109"/>
      <c r="I511"/>
      <c r="J511"/>
      <c r="K511"/>
      <c r="L511"/>
      <c r="M511"/>
    </row>
    <row r="512" spans="2:13" x14ac:dyDescent="0.25">
      <c r="B512" s="89" t="s">
        <v>78</v>
      </c>
      <c r="C512" s="93" t="s">
        <v>169</v>
      </c>
      <c r="D512" s="91">
        <v>14800</v>
      </c>
      <c r="F512" s="22"/>
      <c r="H512" s="109"/>
      <c r="I512"/>
      <c r="J512"/>
      <c r="K512"/>
      <c r="L512"/>
      <c r="M512"/>
    </row>
    <row r="513" spans="2:13" x14ac:dyDescent="0.25">
      <c r="B513" s="89" t="s">
        <v>79</v>
      </c>
      <c r="C513" s="93" t="s">
        <v>65</v>
      </c>
      <c r="D513" s="91">
        <v>7650</v>
      </c>
      <c r="F513" s="22"/>
      <c r="H513" s="109"/>
      <c r="I513"/>
      <c r="J513"/>
      <c r="K513"/>
      <c r="L513"/>
      <c r="M513"/>
    </row>
    <row r="514" spans="2:13" x14ac:dyDescent="0.25">
      <c r="B514" s="89" t="s">
        <v>79</v>
      </c>
      <c r="C514" s="93" t="s">
        <v>69</v>
      </c>
      <c r="D514" s="91">
        <v>8700</v>
      </c>
      <c r="F514" s="22"/>
      <c r="H514" s="109"/>
      <c r="I514"/>
      <c r="J514"/>
      <c r="K514"/>
      <c r="L514"/>
      <c r="M514"/>
    </row>
    <row r="515" spans="2:13" x14ac:dyDescent="0.25">
      <c r="B515" s="89" t="s">
        <v>79</v>
      </c>
      <c r="C515" s="93" t="s">
        <v>88</v>
      </c>
      <c r="D515" s="91">
        <v>9750</v>
      </c>
      <c r="F515" s="22"/>
      <c r="H515" s="109"/>
      <c r="I515"/>
      <c r="J515"/>
      <c r="K515"/>
      <c r="L515"/>
      <c r="M515"/>
    </row>
    <row r="516" spans="2:13" x14ac:dyDescent="0.25">
      <c r="B516" s="89" t="s">
        <v>198</v>
      </c>
      <c r="C516" s="93" t="s">
        <v>62</v>
      </c>
      <c r="D516" s="91">
        <v>9550</v>
      </c>
      <c r="F516" s="22"/>
      <c r="H516" s="109"/>
      <c r="I516"/>
      <c r="J516"/>
      <c r="K516"/>
      <c r="L516"/>
      <c r="M516"/>
    </row>
    <row r="517" spans="2:13" x14ac:dyDescent="0.25">
      <c r="B517" s="89" t="s">
        <v>198</v>
      </c>
      <c r="C517" s="93" t="s">
        <v>63</v>
      </c>
      <c r="D517" s="91">
        <v>10700</v>
      </c>
      <c r="F517" s="22"/>
      <c r="H517" s="109"/>
      <c r="I517"/>
      <c r="J517"/>
      <c r="K517"/>
      <c r="L517"/>
      <c r="M517"/>
    </row>
    <row r="518" spans="2:13" x14ac:dyDescent="0.25">
      <c r="B518" s="89" t="s">
        <v>198</v>
      </c>
      <c r="C518" s="93" t="s">
        <v>64</v>
      </c>
      <c r="D518" s="91">
        <v>12100</v>
      </c>
      <c r="F518" s="22"/>
      <c r="H518" s="109"/>
      <c r="I518"/>
      <c r="J518"/>
      <c r="K518"/>
      <c r="L518"/>
      <c r="M518"/>
    </row>
    <row r="519" spans="2:13" x14ac:dyDescent="0.25">
      <c r="B519" s="89" t="s">
        <v>80</v>
      </c>
      <c r="C519" s="92" t="s">
        <v>62</v>
      </c>
      <c r="D519" s="91">
        <v>8400</v>
      </c>
      <c r="F519" s="22"/>
      <c r="H519" s="109"/>
      <c r="I519"/>
      <c r="J519"/>
      <c r="K519"/>
      <c r="L519"/>
      <c r="M519"/>
    </row>
    <row r="520" spans="2:13" x14ac:dyDescent="0.25">
      <c r="B520" s="89" t="s">
        <v>80</v>
      </c>
      <c r="C520" s="93" t="s">
        <v>63</v>
      </c>
      <c r="D520" s="91">
        <v>9550</v>
      </c>
      <c r="F520" s="22"/>
      <c r="H520" s="109"/>
      <c r="I520"/>
      <c r="J520"/>
      <c r="K520"/>
      <c r="L520"/>
      <c r="M520"/>
    </row>
    <row r="521" spans="2:13" x14ac:dyDescent="0.25">
      <c r="B521" s="89" t="s">
        <v>80</v>
      </c>
      <c r="C521" s="93" t="s">
        <v>64</v>
      </c>
      <c r="D521" s="91">
        <v>10700</v>
      </c>
      <c r="F521" s="22"/>
      <c r="H521" s="109"/>
      <c r="I521"/>
      <c r="J521"/>
      <c r="K521"/>
      <c r="L521"/>
      <c r="M521"/>
    </row>
    <row r="522" spans="2:13" x14ac:dyDescent="0.25">
      <c r="B522" s="89" t="s">
        <v>80</v>
      </c>
      <c r="C522" s="93" t="s">
        <v>65</v>
      </c>
      <c r="D522" s="91">
        <v>11850</v>
      </c>
      <c r="F522" s="22"/>
      <c r="H522" s="109"/>
      <c r="I522"/>
      <c r="J522"/>
      <c r="K522"/>
      <c r="L522"/>
      <c r="M522"/>
    </row>
    <row r="523" spans="2:13" x14ac:dyDescent="0.25">
      <c r="B523" s="89" t="s">
        <v>81</v>
      </c>
      <c r="C523" s="93" t="s">
        <v>197</v>
      </c>
      <c r="D523" s="91">
        <v>4200</v>
      </c>
      <c r="F523" s="22"/>
      <c r="H523" s="109"/>
      <c r="I523"/>
      <c r="J523"/>
      <c r="K523"/>
      <c r="L523"/>
      <c r="M523"/>
    </row>
    <row r="524" spans="2:13" x14ac:dyDescent="0.25">
      <c r="B524" s="89" t="s">
        <v>81</v>
      </c>
      <c r="C524" s="93" t="s">
        <v>66</v>
      </c>
      <c r="D524" s="91">
        <v>6300</v>
      </c>
      <c r="F524" s="22"/>
      <c r="H524" s="109"/>
      <c r="I524"/>
      <c r="J524"/>
      <c r="K524"/>
      <c r="L524"/>
      <c r="M524"/>
    </row>
    <row r="525" spans="2:13" x14ac:dyDescent="0.25">
      <c r="B525" s="89" t="s">
        <v>81</v>
      </c>
      <c r="C525" s="93" t="s">
        <v>62</v>
      </c>
      <c r="D525" s="91">
        <v>10700</v>
      </c>
      <c r="F525" s="22"/>
      <c r="H525" s="109"/>
      <c r="I525"/>
      <c r="J525"/>
      <c r="K525"/>
      <c r="L525"/>
      <c r="M525"/>
    </row>
    <row r="526" spans="2:13" x14ac:dyDescent="0.25">
      <c r="B526" s="89" t="s">
        <v>81</v>
      </c>
      <c r="C526" s="93" t="s">
        <v>63</v>
      </c>
      <c r="D526" s="91">
        <v>12100</v>
      </c>
      <c r="F526" s="22"/>
      <c r="H526" s="109"/>
      <c r="I526"/>
      <c r="J526"/>
      <c r="K526"/>
      <c r="L526"/>
      <c r="M526"/>
    </row>
    <row r="527" spans="2:13" x14ac:dyDescent="0.25">
      <c r="B527" s="89" t="s">
        <v>81</v>
      </c>
      <c r="C527" s="93" t="s">
        <v>64</v>
      </c>
      <c r="D527" s="91">
        <v>13150</v>
      </c>
      <c r="F527" s="22"/>
      <c r="H527" s="109"/>
      <c r="I527"/>
      <c r="J527"/>
      <c r="K527"/>
      <c r="L527"/>
      <c r="M527"/>
    </row>
    <row r="528" spans="2:13" x14ac:dyDescent="0.25">
      <c r="B528" s="89" t="s">
        <v>82</v>
      </c>
      <c r="C528" s="92" t="s">
        <v>62</v>
      </c>
      <c r="D528" s="91">
        <v>10700</v>
      </c>
      <c r="F528" s="22"/>
      <c r="H528" s="109"/>
      <c r="I528"/>
      <c r="J528"/>
      <c r="K528"/>
      <c r="L528"/>
      <c r="M528"/>
    </row>
    <row r="529" spans="2:13" x14ac:dyDescent="0.25">
      <c r="B529" s="89" t="s">
        <v>82</v>
      </c>
      <c r="C529" s="92" t="s">
        <v>63</v>
      </c>
      <c r="D529" s="91">
        <v>12100</v>
      </c>
      <c r="F529" s="22"/>
      <c r="H529" s="109"/>
      <c r="I529"/>
      <c r="J529"/>
      <c r="K529"/>
      <c r="L529"/>
      <c r="M529"/>
    </row>
    <row r="530" spans="2:13" x14ac:dyDescent="0.25">
      <c r="B530" s="89" t="s">
        <v>83</v>
      </c>
      <c r="C530" s="92" t="s">
        <v>62</v>
      </c>
      <c r="D530" s="91">
        <v>10700</v>
      </c>
      <c r="F530" s="22"/>
      <c r="H530" s="109"/>
      <c r="I530"/>
      <c r="J530"/>
      <c r="K530"/>
      <c r="L530"/>
      <c r="M530"/>
    </row>
    <row r="531" spans="2:13" x14ac:dyDescent="0.25">
      <c r="B531" s="89" t="s">
        <v>83</v>
      </c>
      <c r="C531" s="92" t="s">
        <v>63</v>
      </c>
      <c r="D531" s="91">
        <v>12100</v>
      </c>
      <c r="F531" s="22"/>
      <c r="H531" s="109"/>
      <c r="I531"/>
      <c r="J531"/>
      <c r="K531"/>
      <c r="L531"/>
      <c r="M531"/>
    </row>
    <row r="532" spans="2:13" x14ac:dyDescent="0.25">
      <c r="B532" s="89" t="s">
        <v>84</v>
      </c>
      <c r="C532" s="92" t="s">
        <v>64</v>
      </c>
      <c r="D532" s="91">
        <v>12100</v>
      </c>
      <c r="F532" s="22"/>
      <c r="H532" s="109"/>
      <c r="I532"/>
      <c r="J532"/>
      <c r="K532"/>
      <c r="L532"/>
      <c r="M532"/>
    </row>
    <row r="533" spans="2:13" x14ac:dyDescent="0.25">
      <c r="B533" s="89" t="s">
        <v>84</v>
      </c>
      <c r="C533" s="92" t="s">
        <v>65</v>
      </c>
      <c r="D533" s="91">
        <v>13150</v>
      </c>
      <c r="F533" s="22"/>
      <c r="H533" s="109"/>
      <c r="I533"/>
      <c r="J533"/>
      <c r="K533"/>
      <c r="L533"/>
      <c r="M533"/>
    </row>
    <row r="534" spans="2:13" x14ac:dyDescent="0.25">
      <c r="B534" s="89" t="s">
        <v>85</v>
      </c>
      <c r="C534" s="93">
        <v>80100</v>
      </c>
      <c r="D534" s="91">
        <v>12100</v>
      </c>
      <c r="F534" s="22"/>
      <c r="H534" s="109"/>
      <c r="I534"/>
      <c r="J534"/>
      <c r="K534"/>
      <c r="L534"/>
      <c r="M534"/>
    </row>
    <row r="535" spans="2:13" x14ac:dyDescent="0.25">
      <c r="B535" s="89" t="s">
        <v>86</v>
      </c>
      <c r="C535" s="93" t="s">
        <v>62</v>
      </c>
      <c r="D535" s="91">
        <v>13150</v>
      </c>
      <c r="F535" s="22"/>
      <c r="H535" s="109"/>
      <c r="I535"/>
      <c r="J535"/>
      <c r="K535"/>
      <c r="L535"/>
      <c r="M535"/>
    </row>
    <row r="536" spans="2:13" x14ac:dyDescent="0.25">
      <c r="B536" s="89" t="s">
        <v>87</v>
      </c>
      <c r="C536" s="93" t="s">
        <v>66</v>
      </c>
      <c r="D536" s="91">
        <v>8400</v>
      </c>
      <c r="F536" s="22"/>
      <c r="H536" s="109"/>
      <c r="I536"/>
      <c r="J536"/>
      <c r="K536"/>
      <c r="L536"/>
      <c r="M536"/>
    </row>
    <row r="537" spans="2:13" x14ac:dyDescent="0.25">
      <c r="B537" s="89" t="s">
        <v>87</v>
      </c>
      <c r="C537" s="93" t="s">
        <v>62</v>
      </c>
      <c r="D537" s="91">
        <v>9550</v>
      </c>
      <c r="F537" s="22"/>
      <c r="H537" s="109"/>
      <c r="I537"/>
      <c r="J537"/>
      <c r="K537"/>
      <c r="L537"/>
      <c r="M537"/>
    </row>
    <row r="538" spans="2:13" x14ac:dyDescent="0.25">
      <c r="B538" s="89" t="s">
        <v>87</v>
      </c>
      <c r="C538" s="93" t="s">
        <v>65</v>
      </c>
      <c r="D538" s="91">
        <v>13150</v>
      </c>
      <c r="F538" s="22"/>
      <c r="H538" s="109"/>
      <c r="I538"/>
      <c r="J538"/>
      <c r="K538"/>
      <c r="L538"/>
      <c r="M538"/>
    </row>
    <row r="539" spans="2:13" x14ac:dyDescent="0.25">
      <c r="B539" s="89" t="s">
        <v>87</v>
      </c>
      <c r="C539" s="93" t="s">
        <v>69</v>
      </c>
      <c r="D539" s="91">
        <v>14500</v>
      </c>
      <c r="F539" s="22"/>
      <c r="H539" s="109"/>
      <c r="I539"/>
      <c r="J539"/>
      <c r="K539"/>
      <c r="L539"/>
      <c r="M539"/>
    </row>
    <row r="540" spans="2:13" x14ac:dyDescent="0.25">
      <c r="B540" s="89" t="s">
        <v>87</v>
      </c>
      <c r="C540" s="93" t="s">
        <v>88</v>
      </c>
      <c r="D540" s="91">
        <v>15650</v>
      </c>
      <c r="F540" s="22"/>
      <c r="H540" s="109"/>
      <c r="I540"/>
      <c r="J540"/>
      <c r="K540"/>
      <c r="L540"/>
      <c r="M540"/>
    </row>
    <row r="541" spans="2:13" x14ac:dyDescent="0.25">
      <c r="B541" s="89" t="s">
        <v>87</v>
      </c>
      <c r="C541" s="93" t="s">
        <v>72</v>
      </c>
      <c r="D541" s="91">
        <v>16800</v>
      </c>
      <c r="F541" s="22"/>
      <c r="H541" s="109"/>
      <c r="I541"/>
      <c r="J541"/>
      <c r="K541"/>
      <c r="L541"/>
      <c r="M541"/>
    </row>
    <row r="542" spans="2:13" x14ac:dyDescent="0.25">
      <c r="B542" s="89" t="s">
        <v>89</v>
      </c>
      <c r="C542" s="93" t="s">
        <v>66</v>
      </c>
      <c r="D542" s="91">
        <v>8400</v>
      </c>
      <c r="F542" s="22"/>
      <c r="H542" s="109"/>
      <c r="I542"/>
      <c r="J542"/>
      <c r="K542"/>
      <c r="L542"/>
      <c r="M542"/>
    </row>
    <row r="543" spans="2:13" x14ac:dyDescent="0.25">
      <c r="B543" s="89" t="s">
        <v>89</v>
      </c>
      <c r="C543" s="93">
        <v>80100</v>
      </c>
      <c r="D543" s="91">
        <v>9550</v>
      </c>
      <c r="F543" s="22"/>
      <c r="H543" s="109"/>
      <c r="I543"/>
      <c r="J543"/>
      <c r="K543"/>
      <c r="L543"/>
      <c r="M543"/>
    </row>
    <row r="544" spans="2:13" x14ac:dyDescent="0.25">
      <c r="B544" s="89" t="s">
        <v>89</v>
      </c>
      <c r="C544" s="93" t="s">
        <v>63</v>
      </c>
      <c r="D544" s="91">
        <v>10700</v>
      </c>
      <c r="F544" s="22"/>
      <c r="H544" s="109"/>
      <c r="I544"/>
      <c r="J544"/>
      <c r="K544"/>
      <c r="L544"/>
      <c r="M544"/>
    </row>
    <row r="545" spans="2:13" x14ac:dyDescent="0.25">
      <c r="B545" s="89" t="s">
        <v>89</v>
      </c>
      <c r="C545" s="93" t="s">
        <v>64</v>
      </c>
      <c r="D545" s="91">
        <v>11850</v>
      </c>
      <c r="F545" s="22"/>
      <c r="H545" s="109"/>
      <c r="I545"/>
      <c r="J545"/>
      <c r="K545"/>
      <c r="L545"/>
      <c r="M545"/>
    </row>
    <row r="546" spans="2:13" x14ac:dyDescent="0.25">
      <c r="B546" s="89" t="s">
        <v>89</v>
      </c>
      <c r="C546" s="93" t="s">
        <v>65</v>
      </c>
      <c r="D546" s="91">
        <v>13150</v>
      </c>
      <c r="F546" s="22"/>
      <c r="H546" s="109"/>
      <c r="I546"/>
      <c r="J546"/>
      <c r="K546"/>
      <c r="L546"/>
      <c r="M546"/>
    </row>
    <row r="547" spans="2:13" x14ac:dyDescent="0.25">
      <c r="B547" s="89" t="s">
        <v>170</v>
      </c>
      <c r="C547" s="171" t="s">
        <v>64</v>
      </c>
      <c r="D547" s="91">
        <v>11850</v>
      </c>
      <c r="F547" s="22"/>
      <c r="H547" s="109"/>
      <c r="I547"/>
      <c r="J547"/>
      <c r="K547"/>
      <c r="L547"/>
      <c r="M547"/>
    </row>
    <row r="548" spans="2:13" x14ac:dyDescent="0.25">
      <c r="B548" s="89" t="s">
        <v>170</v>
      </c>
      <c r="C548" s="171" t="s">
        <v>65</v>
      </c>
      <c r="D548" s="91">
        <v>13150</v>
      </c>
      <c r="F548" s="22"/>
      <c r="H548" s="109"/>
      <c r="I548"/>
      <c r="J548"/>
      <c r="K548"/>
      <c r="L548"/>
      <c r="M548"/>
    </row>
    <row r="549" spans="2:13" x14ac:dyDescent="0.25">
      <c r="B549" s="89" t="s">
        <v>170</v>
      </c>
      <c r="C549" s="171" t="s">
        <v>69</v>
      </c>
      <c r="D549" s="91">
        <v>14500</v>
      </c>
      <c r="F549" s="22"/>
      <c r="H549" s="109"/>
      <c r="I549"/>
      <c r="J549"/>
      <c r="K549"/>
      <c r="L549"/>
      <c r="M549"/>
    </row>
    <row r="550" spans="2:13" x14ac:dyDescent="0.25">
      <c r="B550" s="89" t="s">
        <v>170</v>
      </c>
      <c r="C550" s="171" t="s">
        <v>88</v>
      </c>
      <c r="D550" s="91">
        <v>15650</v>
      </c>
      <c r="F550" s="22"/>
      <c r="H550" s="109"/>
      <c r="I550"/>
      <c r="J550"/>
      <c r="K550"/>
      <c r="L550"/>
      <c r="M550"/>
    </row>
    <row r="551" spans="2:13" x14ac:dyDescent="0.25">
      <c r="B551" s="89" t="s">
        <v>90</v>
      </c>
      <c r="C551" s="92" t="s">
        <v>118</v>
      </c>
      <c r="D551" s="91">
        <v>11400</v>
      </c>
      <c r="F551" s="22"/>
      <c r="H551" s="109"/>
      <c r="I551"/>
      <c r="J551"/>
      <c r="K551"/>
      <c r="L551"/>
      <c r="M551"/>
    </row>
    <row r="552" spans="2:13" x14ac:dyDescent="0.25">
      <c r="B552" s="89" t="s">
        <v>90</v>
      </c>
      <c r="C552" s="92" t="s">
        <v>119</v>
      </c>
      <c r="D552" s="91">
        <v>13500</v>
      </c>
      <c r="F552" s="22"/>
      <c r="H552" s="109"/>
      <c r="I552"/>
      <c r="J552"/>
      <c r="K552"/>
      <c r="L552"/>
      <c r="M552"/>
    </row>
    <row r="553" spans="2:13" x14ac:dyDescent="0.25">
      <c r="B553" s="89" t="s">
        <v>90</v>
      </c>
      <c r="C553" s="92" t="s">
        <v>116</v>
      </c>
      <c r="D553" s="91">
        <v>15600</v>
      </c>
      <c r="F553" s="22"/>
      <c r="H553" s="109"/>
      <c r="I553"/>
      <c r="J553"/>
      <c r="K553"/>
      <c r="L553"/>
      <c r="M553"/>
    </row>
    <row r="554" spans="2:13" x14ac:dyDescent="0.25">
      <c r="B554" s="89" t="s">
        <v>92</v>
      </c>
      <c r="C554" s="92" t="s">
        <v>63</v>
      </c>
      <c r="D554" s="91">
        <v>6950</v>
      </c>
      <c r="F554" s="22"/>
      <c r="H554" s="109"/>
      <c r="I554"/>
      <c r="J554"/>
      <c r="K554"/>
      <c r="L554"/>
      <c r="M554"/>
    </row>
    <row r="555" spans="2:13" x14ac:dyDescent="0.25">
      <c r="B555" s="89" t="s">
        <v>92</v>
      </c>
      <c r="C555" s="92" t="s">
        <v>64</v>
      </c>
      <c r="D555" s="91">
        <v>8450</v>
      </c>
      <c r="F555" s="22"/>
      <c r="H555" s="109"/>
      <c r="I555"/>
      <c r="J555"/>
      <c r="K555"/>
      <c r="L555"/>
      <c r="M555"/>
    </row>
    <row r="556" spans="2:13" x14ac:dyDescent="0.25">
      <c r="B556" s="89" t="s">
        <v>92</v>
      </c>
      <c r="C556" s="92" t="s">
        <v>65</v>
      </c>
      <c r="D556" s="91">
        <v>10700</v>
      </c>
      <c r="F556" s="22"/>
      <c r="H556" s="109"/>
      <c r="I556"/>
      <c r="J556"/>
      <c r="K556"/>
      <c r="L556"/>
      <c r="M556"/>
    </row>
    <row r="557" spans="2:13" x14ac:dyDescent="0.25">
      <c r="B557" s="89" t="s">
        <v>92</v>
      </c>
      <c r="C557" s="92" t="s">
        <v>69</v>
      </c>
      <c r="D557" s="91">
        <v>12950</v>
      </c>
      <c r="F557" s="22"/>
      <c r="H557" s="109"/>
      <c r="I557"/>
      <c r="J557"/>
      <c r="K557"/>
      <c r="L557"/>
      <c r="M557"/>
    </row>
    <row r="558" spans="2:13" x14ac:dyDescent="0.25">
      <c r="B558" s="89" t="s">
        <v>92</v>
      </c>
      <c r="C558" s="92" t="s">
        <v>88</v>
      </c>
      <c r="D558" s="91">
        <v>15250</v>
      </c>
      <c r="F558" s="22"/>
      <c r="H558" s="109"/>
      <c r="I558"/>
      <c r="J558"/>
      <c r="K558"/>
      <c r="L558"/>
      <c r="M558"/>
    </row>
    <row r="559" spans="2:13" x14ac:dyDescent="0.25">
      <c r="B559" s="89" t="s">
        <v>92</v>
      </c>
      <c r="C559" s="92" t="s">
        <v>91</v>
      </c>
      <c r="D559" s="91">
        <v>17550</v>
      </c>
      <c r="F559" s="22"/>
      <c r="H559" s="109"/>
      <c r="I559"/>
      <c r="J559"/>
      <c r="K559"/>
      <c r="L559"/>
      <c r="M559"/>
    </row>
    <row r="560" spans="2:13" x14ac:dyDescent="0.25">
      <c r="B560" s="89" t="s">
        <v>92</v>
      </c>
      <c r="C560" s="92" t="s">
        <v>118</v>
      </c>
      <c r="D560" s="91">
        <v>19800</v>
      </c>
      <c r="F560" s="22"/>
      <c r="H560" s="109"/>
      <c r="I560"/>
      <c r="J560"/>
      <c r="K560"/>
      <c r="L560"/>
      <c r="M560"/>
    </row>
    <row r="561" spans="2:13" x14ac:dyDescent="0.25">
      <c r="B561" s="89" t="s">
        <v>93</v>
      </c>
      <c r="C561" s="92" t="s">
        <v>69</v>
      </c>
      <c r="D561" s="91">
        <v>24700</v>
      </c>
      <c r="F561" s="22"/>
      <c r="H561" s="109"/>
      <c r="I561"/>
      <c r="J561"/>
      <c r="K561"/>
      <c r="L561"/>
      <c r="M561"/>
    </row>
    <row r="562" spans="2:13" x14ac:dyDescent="0.25">
      <c r="B562" s="89" t="s">
        <v>93</v>
      </c>
      <c r="C562" s="92" t="s">
        <v>88</v>
      </c>
      <c r="D562" s="91">
        <v>27450</v>
      </c>
      <c r="F562" s="22"/>
      <c r="H562" s="109"/>
      <c r="I562"/>
      <c r="J562"/>
      <c r="K562"/>
      <c r="L562"/>
      <c r="M562"/>
    </row>
    <row r="563" spans="2:13" x14ac:dyDescent="0.25">
      <c r="B563" s="89" t="s">
        <v>93</v>
      </c>
      <c r="C563" s="92" t="s">
        <v>91</v>
      </c>
      <c r="D563" s="91">
        <v>30250</v>
      </c>
      <c r="F563" s="22"/>
      <c r="H563" s="109"/>
      <c r="I563"/>
      <c r="J563"/>
      <c r="K563"/>
      <c r="L563"/>
      <c r="M563"/>
    </row>
    <row r="564" spans="2:13" x14ac:dyDescent="0.25">
      <c r="B564" s="89" t="s">
        <v>93</v>
      </c>
      <c r="C564" s="92" t="s">
        <v>118</v>
      </c>
      <c r="D564" s="91">
        <v>33000</v>
      </c>
      <c r="F564" s="22"/>
      <c r="H564" s="109"/>
      <c r="I564"/>
      <c r="J564"/>
      <c r="K564"/>
      <c r="L564"/>
      <c r="M564"/>
    </row>
    <row r="565" spans="2:13" x14ac:dyDescent="0.25">
      <c r="B565" s="89" t="s">
        <v>94</v>
      </c>
      <c r="C565" s="92" t="s">
        <v>62</v>
      </c>
      <c r="D565" s="91">
        <v>7050</v>
      </c>
      <c r="F565" s="22"/>
      <c r="H565" s="109"/>
      <c r="I565"/>
      <c r="J565"/>
      <c r="K565"/>
      <c r="L565"/>
      <c r="M565"/>
    </row>
    <row r="566" spans="2:13" x14ac:dyDescent="0.25">
      <c r="B566" s="89" t="s">
        <v>94</v>
      </c>
      <c r="C566" s="92" t="s">
        <v>63</v>
      </c>
      <c r="D566" s="91">
        <v>7650</v>
      </c>
      <c r="F566" s="22"/>
      <c r="H566" s="109"/>
      <c r="I566"/>
      <c r="J566"/>
      <c r="K566"/>
      <c r="L566"/>
      <c r="M566"/>
    </row>
    <row r="567" spans="2:13" x14ac:dyDescent="0.25">
      <c r="B567" s="89" t="s">
        <v>210</v>
      </c>
      <c r="C567" s="92" t="s">
        <v>66</v>
      </c>
      <c r="D567" s="91">
        <v>7200</v>
      </c>
      <c r="F567" s="22"/>
      <c r="H567" s="109"/>
      <c r="I567"/>
      <c r="J567"/>
      <c r="K567"/>
      <c r="L567"/>
      <c r="M567"/>
    </row>
    <row r="568" spans="2:13" x14ac:dyDescent="0.25">
      <c r="B568" s="89" t="s">
        <v>210</v>
      </c>
      <c r="C568" s="92" t="s">
        <v>62</v>
      </c>
      <c r="D568" s="91">
        <v>8950</v>
      </c>
      <c r="F568" s="22"/>
      <c r="H568" s="109"/>
      <c r="I568"/>
      <c r="J568"/>
      <c r="K568"/>
      <c r="L568"/>
      <c r="M568"/>
    </row>
    <row r="569" spans="2:13" x14ac:dyDescent="0.25">
      <c r="B569" s="89" t="s">
        <v>210</v>
      </c>
      <c r="C569" s="92" t="s">
        <v>63</v>
      </c>
      <c r="D569" s="91">
        <v>10650</v>
      </c>
      <c r="F569" s="22"/>
      <c r="H569" s="109"/>
      <c r="I569"/>
      <c r="J569"/>
      <c r="K569"/>
      <c r="L569"/>
      <c r="M569"/>
    </row>
    <row r="570" spans="2:13" x14ac:dyDescent="0.25">
      <c r="B570" s="89" t="s">
        <v>210</v>
      </c>
      <c r="C570" s="92" t="s">
        <v>64</v>
      </c>
      <c r="D570" s="91">
        <v>12400</v>
      </c>
      <c r="F570" s="22"/>
      <c r="H570" s="109"/>
      <c r="I570"/>
      <c r="J570"/>
      <c r="K570"/>
      <c r="L570"/>
      <c r="M570"/>
    </row>
    <row r="571" spans="2:13" x14ac:dyDescent="0.25">
      <c r="B571" s="89" t="s">
        <v>210</v>
      </c>
      <c r="C571" s="92" t="s">
        <v>65</v>
      </c>
      <c r="D571" s="91">
        <v>14100</v>
      </c>
      <c r="F571" s="22"/>
      <c r="H571" s="109"/>
      <c r="I571"/>
      <c r="J571"/>
      <c r="K571"/>
      <c r="L571"/>
      <c r="M571"/>
    </row>
    <row r="572" spans="2:13" x14ac:dyDescent="0.25">
      <c r="B572" s="89" t="s">
        <v>95</v>
      </c>
      <c r="C572" s="92" t="s">
        <v>66</v>
      </c>
      <c r="D572" s="91">
        <v>7200</v>
      </c>
      <c r="F572" s="22"/>
      <c r="H572" s="109"/>
      <c r="I572"/>
      <c r="J572"/>
      <c r="K572"/>
      <c r="L572"/>
      <c r="M572"/>
    </row>
    <row r="573" spans="2:13" x14ac:dyDescent="0.25">
      <c r="B573" s="89" t="s">
        <v>95</v>
      </c>
      <c r="C573" s="92" t="s">
        <v>62</v>
      </c>
      <c r="D573" s="91">
        <v>8450</v>
      </c>
      <c r="F573" s="22"/>
      <c r="H573" s="109"/>
      <c r="I573"/>
      <c r="J573"/>
      <c r="K573"/>
      <c r="L573"/>
      <c r="M573"/>
    </row>
    <row r="574" spans="2:13" x14ac:dyDescent="0.25">
      <c r="B574" s="89" t="s">
        <v>96</v>
      </c>
      <c r="C574" s="92" t="s">
        <v>62</v>
      </c>
      <c r="D574" s="91">
        <v>8450</v>
      </c>
      <c r="F574" s="22"/>
      <c r="H574" s="109"/>
      <c r="I574"/>
      <c r="J574"/>
      <c r="K574"/>
      <c r="L574"/>
      <c r="M574"/>
    </row>
    <row r="575" spans="2:13" x14ac:dyDescent="0.25">
      <c r="B575" s="89" t="s">
        <v>96</v>
      </c>
      <c r="C575" s="172">
        <v>100120</v>
      </c>
      <c r="D575" s="91">
        <v>9550</v>
      </c>
      <c r="F575" s="22"/>
      <c r="H575" s="109"/>
      <c r="I575"/>
      <c r="J575"/>
      <c r="K575"/>
      <c r="L575"/>
      <c r="M575"/>
    </row>
    <row r="576" spans="2:13" x14ac:dyDescent="0.25">
      <c r="B576" s="89" t="s">
        <v>96</v>
      </c>
      <c r="C576" s="92" t="s">
        <v>64</v>
      </c>
      <c r="D576" s="91">
        <v>10650</v>
      </c>
      <c r="F576" s="22"/>
      <c r="H576" s="109"/>
      <c r="I576"/>
      <c r="J576"/>
      <c r="K576"/>
      <c r="L576"/>
      <c r="M576"/>
    </row>
    <row r="577" spans="2:13" x14ac:dyDescent="0.25">
      <c r="B577" s="89" t="s">
        <v>96</v>
      </c>
      <c r="C577" s="172" t="s">
        <v>65</v>
      </c>
      <c r="D577" s="91">
        <v>11750</v>
      </c>
      <c r="F577" s="22"/>
      <c r="H577" s="109"/>
      <c r="I577"/>
      <c r="J577"/>
      <c r="K577"/>
      <c r="L577"/>
      <c r="M577"/>
    </row>
    <row r="578" spans="2:13" x14ac:dyDescent="0.25">
      <c r="B578" s="89" t="s">
        <v>97</v>
      </c>
      <c r="C578" s="92" t="s">
        <v>62</v>
      </c>
      <c r="D578" s="91">
        <v>8450</v>
      </c>
      <c r="F578" s="22"/>
      <c r="H578" s="109"/>
      <c r="I578"/>
      <c r="J578"/>
      <c r="K578"/>
      <c r="L578"/>
      <c r="M578"/>
    </row>
    <row r="579" spans="2:13" x14ac:dyDescent="0.25">
      <c r="B579" s="89" t="s">
        <v>97</v>
      </c>
      <c r="C579" s="92" t="s">
        <v>63</v>
      </c>
      <c r="D579" s="91">
        <v>9550</v>
      </c>
      <c r="F579" s="22"/>
      <c r="H579" s="109"/>
      <c r="I579"/>
      <c r="J579"/>
      <c r="K579"/>
      <c r="L579"/>
      <c r="M579"/>
    </row>
    <row r="580" spans="2:13" x14ac:dyDescent="0.25">
      <c r="B580" s="89" t="s">
        <v>98</v>
      </c>
      <c r="C580" s="92" t="s">
        <v>60</v>
      </c>
      <c r="D580" s="91">
        <v>7050</v>
      </c>
      <c r="F580" s="22"/>
      <c r="H580" s="109"/>
      <c r="I580"/>
      <c r="J580"/>
      <c r="K580"/>
      <c r="L580"/>
      <c r="M580"/>
    </row>
    <row r="581" spans="2:13" x14ac:dyDescent="0.25">
      <c r="B581" s="89" t="s">
        <v>99</v>
      </c>
      <c r="C581" s="92" t="s">
        <v>66</v>
      </c>
      <c r="D581" s="91">
        <v>7650</v>
      </c>
      <c r="F581" s="22"/>
      <c r="H581" s="109"/>
      <c r="I581"/>
      <c r="J581"/>
      <c r="K581"/>
      <c r="L581"/>
      <c r="M581"/>
    </row>
    <row r="582" spans="2:13" x14ac:dyDescent="0.25">
      <c r="B582" s="89" t="s">
        <v>100</v>
      </c>
      <c r="C582" s="92" t="s">
        <v>60</v>
      </c>
      <c r="D582" s="91">
        <v>7050</v>
      </c>
      <c r="F582" s="22"/>
      <c r="H582" s="109"/>
      <c r="I582"/>
      <c r="J582"/>
      <c r="K582"/>
      <c r="L582"/>
      <c r="M582"/>
    </row>
    <row r="583" spans="2:13" x14ac:dyDescent="0.25">
      <c r="B583" s="89" t="s">
        <v>100</v>
      </c>
      <c r="C583" s="92" t="s">
        <v>66</v>
      </c>
      <c r="D583" s="91">
        <v>7650</v>
      </c>
      <c r="F583" s="22"/>
      <c r="H583" s="109"/>
      <c r="I583"/>
      <c r="J583"/>
      <c r="K583"/>
      <c r="L583"/>
      <c r="M583"/>
    </row>
    <row r="584" spans="2:13" x14ac:dyDescent="0.25">
      <c r="B584" s="89" t="s">
        <v>101</v>
      </c>
      <c r="C584" s="92" t="s">
        <v>102</v>
      </c>
      <c r="D584" s="91">
        <v>7200</v>
      </c>
      <c r="F584" s="22"/>
      <c r="H584" s="109"/>
      <c r="I584"/>
      <c r="J584"/>
      <c r="K584"/>
      <c r="L584"/>
      <c r="M584"/>
    </row>
    <row r="585" spans="2:13" x14ac:dyDescent="0.25">
      <c r="B585" s="89" t="s">
        <v>101</v>
      </c>
      <c r="C585" s="92" t="s">
        <v>103</v>
      </c>
      <c r="D585" s="91">
        <v>8450</v>
      </c>
      <c r="F585" s="22"/>
      <c r="H585" s="109"/>
      <c r="I585"/>
      <c r="J585"/>
      <c r="K585"/>
      <c r="L585"/>
      <c r="M585"/>
    </row>
    <row r="586" spans="2:13" x14ac:dyDescent="0.25">
      <c r="B586" s="89" t="s">
        <v>101</v>
      </c>
      <c r="C586" s="92" t="s">
        <v>104</v>
      </c>
      <c r="D586" s="91">
        <v>9550</v>
      </c>
      <c r="F586" s="22"/>
      <c r="H586" s="109"/>
      <c r="I586"/>
      <c r="J586"/>
      <c r="K586"/>
      <c r="L586"/>
      <c r="M586"/>
    </row>
    <row r="587" spans="2:13" x14ac:dyDescent="0.25">
      <c r="B587" s="89" t="s">
        <v>105</v>
      </c>
      <c r="C587" s="92">
        <v>6080</v>
      </c>
      <c r="D587" s="91">
        <v>7650</v>
      </c>
      <c r="F587" s="22"/>
      <c r="H587" s="109"/>
      <c r="I587"/>
      <c r="J587"/>
      <c r="K587"/>
      <c r="L587"/>
      <c r="M587"/>
    </row>
    <row r="588" spans="2:13" x14ac:dyDescent="0.25">
      <c r="B588" s="89" t="s">
        <v>105</v>
      </c>
      <c r="C588" s="92" t="s">
        <v>62</v>
      </c>
      <c r="D588" s="91">
        <v>8700</v>
      </c>
      <c r="F588" s="22"/>
      <c r="H588" s="109"/>
      <c r="I588"/>
      <c r="J588"/>
      <c r="K588"/>
      <c r="L588"/>
      <c r="M588"/>
    </row>
    <row r="589" spans="2:13" x14ac:dyDescent="0.25">
      <c r="B589" s="89" t="s">
        <v>105</v>
      </c>
      <c r="C589" s="92" t="s">
        <v>63</v>
      </c>
      <c r="D589" s="91">
        <v>9750</v>
      </c>
      <c r="F589" s="22"/>
      <c r="H589" s="109"/>
      <c r="I589"/>
      <c r="J589"/>
      <c r="K589"/>
      <c r="L589"/>
      <c r="M589"/>
    </row>
    <row r="590" spans="2:13" x14ac:dyDescent="0.25">
      <c r="B590" s="89" t="s">
        <v>209</v>
      </c>
      <c r="C590" s="92" t="s">
        <v>66</v>
      </c>
      <c r="D590" s="91">
        <v>7650</v>
      </c>
      <c r="F590" s="22"/>
      <c r="H590" s="109"/>
      <c r="I590"/>
      <c r="J590"/>
      <c r="K590"/>
      <c r="L590"/>
      <c r="M590"/>
    </row>
    <row r="591" spans="2:13" x14ac:dyDescent="0.25">
      <c r="B591" s="89" t="s">
        <v>106</v>
      </c>
      <c r="C591" s="92" t="s">
        <v>60</v>
      </c>
      <c r="D591" s="91">
        <v>7200</v>
      </c>
      <c r="F591" s="22"/>
      <c r="H591" s="109"/>
      <c r="I591"/>
      <c r="J591"/>
      <c r="K591"/>
      <c r="L591"/>
      <c r="M591"/>
    </row>
    <row r="592" spans="2:13" x14ac:dyDescent="0.25">
      <c r="B592" s="89" t="s">
        <v>106</v>
      </c>
      <c r="C592" s="92" t="s">
        <v>66</v>
      </c>
      <c r="D592" s="91">
        <v>8450</v>
      </c>
      <c r="F592" s="22"/>
      <c r="H592" s="109"/>
      <c r="I592"/>
      <c r="J592"/>
      <c r="K592"/>
      <c r="L592"/>
      <c r="M592"/>
    </row>
    <row r="593" spans="2:13" x14ac:dyDescent="0.25">
      <c r="B593" s="89" t="s">
        <v>106</v>
      </c>
      <c r="C593" s="92" t="s">
        <v>62</v>
      </c>
      <c r="D593" s="91">
        <v>9550</v>
      </c>
      <c r="F593" s="22"/>
      <c r="H593" s="109"/>
      <c r="I593"/>
      <c r="J593"/>
      <c r="K593"/>
      <c r="L593"/>
      <c r="M593"/>
    </row>
    <row r="594" spans="2:13" x14ac:dyDescent="0.25">
      <c r="B594" s="89" t="s">
        <v>107</v>
      </c>
      <c r="C594" s="92" t="s">
        <v>60</v>
      </c>
      <c r="D594" s="91">
        <v>7050</v>
      </c>
      <c r="F594" s="22"/>
      <c r="H594" s="109"/>
      <c r="I594"/>
      <c r="J594"/>
      <c r="K594"/>
      <c r="L594"/>
      <c r="M594"/>
    </row>
    <row r="595" spans="2:13" x14ac:dyDescent="0.25">
      <c r="B595" s="89" t="s">
        <v>107</v>
      </c>
      <c r="C595" s="92" t="s">
        <v>66</v>
      </c>
      <c r="D595" s="91">
        <v>8200</v>
      </c>
      <c r="F595" s="22"/>
      <c r="H595" s="109"/>
      <c r="I595"/>
      <c r="J595"/>
      <c r="K595"/>
      <c r="L595"/>
      <c r="M595"/>
    </row>
    <row r="596" spans="2:13" ht="15.75" thickBot="1" x14ac:dyDescent="0.3">
      <c r="B596" s="216" t="s">
        <v>219</v>
      </c>
      <c r="C596" s="217" t="s">
        <v>60</v>
      </c>
      <c r="D596" s="218">
        <v>7050</v>
      </c>
      <c r="F596" s="22"/>
    </row>
  </sheetData>
  <mergeCells count="26">
    <mergeCell ref="J20:K21"/>
    <mergeCell ref="B2:E2"/>
    <mergeCell ref="B119:G119"/>
    <mergeCell ref="B12:F12"/>
    <mergeCell ref="B6:G6"/>
    <mergeCell ref="B113:G113"/>
    <mergeCell ref="F5:G5"/>
    <mergeCell ref="F4:G4"/>
    <mergeCell ref="B5:E5"/>
    <mergeCell ref="B118:G118"/>
    <mergeCell ref="B7:G7"/>
    <mergeCell ref="B15:G15"/>
    <mergeCell ref="J22:K23"/>
    <mergeCell ref="B475:D475"/>
    <mergeCell ref="B365:E365"/>
    <mergeCell ref="B362:E362"/>
    <mergeCell ref="B360:E360"/>
    <mergeCell ref="B308:G308"/>
    <mergeCell ref="B361:E361"/>
    <mergeCell ref="B320:G320"/>
    <mergeCell ref="B103:G103"/>
    <mergeCell ref="B16:G16"/>
    <mergeCell ref="B42:G42"/>
    <mergeCell ref="B61:G61"/>
    <mergeCell ref="B79:G79"/>
    <mergeCell ref="B90:G90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60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2026-07-24T14:14:52Z</dcterms:modified>
</cp:coreProperties>
</file>